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olfgang\Desktop\Upload\"/>
    </mc:Choice>
  </mc:AlternateContent>
  <xr:revisionPtr revIDLastSave="0" documentId="13_ncr:1_{5AA0AC75-89E3-4515-9EE9-D1FF38FF4556}" xr6:coauthVersionLast="47" xr6:coauthVersionMax="47" xr10:uidLastSave="{00000000-0000-0000-0000-000000000000}"/>
  <bookViews>
    <workbookView xWindow="-108" yWindow="-108" windowWidth="23256" windowHeight="12456" activeTab="1" xr2:uid="{C6B50C29-7778-4F26-83D2-8B5EB1D45A1B}"/>
  </bookViews>
  <sheets>
    <sheet name="Termine" sheetId="1" r:id="rId1"/>
    <sheet name="Ergebnisse" sheetId="5" r:id="rId2"/>
  </sheets>
  <definedNames>
    <definedName name="_xlnm._FilterDatabase" localSheetId="1" hidden="1">Ergebnisse!$B$26:$N$103</definedName>
    <definedName name="_xlnm.Print_Area" localSheetId="1">Ergebnisse!$A$4:$O$96</definedName>
    <definedName name="_xlnm.Print_Area" localSheetId="0">Termine!$B$2:$L$36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7" i="5" l="1"/>
  <c r="N28" i="5"/>
  <c r="N86" i="5"/>
  <c r="N70" i="5"/>
  <c r="N53" i="5"/>
  <c r="N42" i="5"/>
  <c r="N41" i="5"/>
  <c r="N83" i="5"/>
  <c r="N55" i="5"/>
  <c r="M47" i="5"/>
  <c r="M28" i="5"/>
  <c r="M86" i="5"/>
  <c r="M70" i="5"/>
  <c r="M53" i="5"/>
  <c r="M42" i="5"/>
  <c r="M41" i="5"/>
  <c r="M83" i="5"/>
  <c r="M55" i="5"/>
  <c r="N39" i="5"/>
  <c r="M39" i="5"/>
  <c r="N34" i="5"/>
  <c r="N82" i="5"/>
  <c r="N81" i="5"/>
  <c r="N72" i="5"/>
  <c r="N43" i="5"/>
  <c r="N93" i="5"/>
  <c r="N90" i="5"/>
  <c r="N89" i="5"/>
  <c r="N91" i="5"/>
  <c r="N54" i="5"/>
  <c r="N87" i="5"/>
  <c r="N74" i="5"/>
  <c r="N59" i="5"/>
  <c r="N73" i="5"/>
  <c r="M34" i="5"/>
  <c r="M82" i="5"/>
  <c r="M81" i="5"/>
  <c r="M72" i="5"/>
  <c r="M43" i="5"/>
  <c r="M93" i="5"/>
  <c r="M90" i="5"/>
  <c r="M89" i="5"/>
  <c r="M91" i="5"/>
  <c r="M54" i="5"/>
  <c r="M87" i="5"/>
  <c r="M74" i="5"/>
  <c r="M59" i="5"/>
  <c r="M73" i="5"/>
  <c r="N67" i="5"/>
  <c r="M67" i="5"/>
  <c r="N62" i="5"/>
  <c r="N45" i="5"/>
  <c r="N84" i="5"/>
  <c r="N30" i="5"/>
  <c r="N49" i="5"/>
  <c r="M62" i="5"/>
  <c r="M45" i="5"/>
  <c r="M84" i="5"/>
  <c r="M30" i="5"/>
  <c r="M49" i="5"/>
  <c r="N58" i="5"/>
  <c r="M58" i="5"/>
  <c r="N38" i="5"/>
  <c r="N57" i="5"/>
  <c r="N69" i="5"/>
  <c r="M38" i="5"/>
  <c r="M57" i="5"/>
  <c r="M69" i="5"/>
  <c r="N35" i="5"/>
  <c r="M35" i="5"/>
  <c r="N60" i="5"/>
  <c r="N65" i="5"/>
  <c r="N56" i="5"/>
  <c r="N52" i="5"/>
  <c r="N27" i="5"/>
  <c r="M60" i="5"/>
  <c r="M65" i="5"/>
  <c r="M56" i="5"/>
  <c r="M52" i="5"/>
  <c r="M27" i="5"/>
  <c r="N71" i="5"/>
  <c r="N50" i="5"/>
  <c r="N44" i="5"/>
  <c r="N37" i="5"/>
  <c r="N32" i="5"/>
  <c r="M71" i="5"/>
  <c r="M50" i="5"/>
  <c r="M44" i="5"/>
  <c r="M37" i="5"/>
  <c r="M32" i="5"/>
  <c r="N29" i="5"/>
  <c r="N78" i="5"/>
  <c r="N61" i="5"/>
  <c r="N80" i="5"/>
  <c r="N68" i="5"/>
  <c r="M29" i="5"/>
  <c r="M78" i="5"/>
  <c r="M61" i="5"/>
  <c r="M80" i="5"/>
  <c r="M68" i="5"/>
  <c r="N46" i="5"/>
  <c r="N40" i="5"/>
  <c r="N51" i="5"/>
  <c r="N33" i="5"/>
  <c r="M46" i="5"/>
  <c r="M40" i="5"/>
  <c r="M51" i="5"/>
  <c r="M33" i="5"/>
  <c r="M66" i="5"/>
  <c r="N66" i="5" s="1"/>
  <c r="M88" i="5"/>
  <c r="N88" i="5" s="1"/>
  <c r="M63" i="5"/>
  <c r="N63" i="5" s="1"/>
  <c r="M36" i="5"/>
  <c r="N36" i="5" s="1"/>
  <c r="N19" i="5"/>
  <c r="N9" i="5"/>
  <c r="N11" i="5"/>
  <c r="N16" i="5"/>
  <c r="N12" i="5"/>
  <c r="N15" i="5"/>
  <c r="N10" i="5"/>
  <c r="N18" i="5"/>
  <c r="N21" i="5"/>
  <c r="N20" i="5"/>
  <c r="N22" i="5"/>
  <c r="N14" i="5"/>
  <c r="N17" i="5"/>
  <c r="N13" i="5"/>
  <c r="M19" i="5"/>
  <c r="M9" i="5"/>
  <c r="M11" i="5"/>
  <c r="M16" i="5"/>
  <c r="M12" i="5"/>
  <c r="M15" i="5"/>
  <c r="M10" i="5"/>
  <c r="M18" i="5"/>
  <c r="M21" i="5"/>
  <c r="M20" i="5"/>
  <c r="M22" i="5"/>
  <c r="M14" i="5"/>
  <c r="M17" i="5"/>
  <c r="M13" i="5"/>
  <c r="M31" i="5"/>
  <c r="N31" i="5" s="1"/>
  <c r="M85" i="5"/>
  <c r="N85" i="5" s="1"/>
  <c r="M77" i="5"/>
  <c r="N77" i="5" s="1"/>
  <c r="M76" i="5"/>
  <c r="N76" i="5" s="1"/>
  <c r="M75" i="5"/>
  <c r="N75" i="5" s="1"/>
  <c r="M92" i="5"/>
  <c r="M64" i="5"/>
  <c r="M48" i="5"/>
  <c r="M79" i="5"/>
  <c r="M94" i="5"/>
  <c r="N92" i="5"/>
  <c r="N64" i="5"/>
  <c r="N48" i="5"/>
  <c r="N79" i="5"/>
  <c r="N94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<sst xmlns="http://schemas.openxmlformats.org/spreadsheetml/2006/main" count="429" uniqueCount="180">
  <si>
    <t>Endtermin    So. 27.09.2026</t>
  </si>
  <si>
    <t>Heim</t>
  </si>
  <si>
    <t>:</t>
  </si>
  <si>
    <t>Gast</t>
  </si>
  <si>
    <t>SV Grabenstetten 1</t>
  </si>
  <si>
    <t>Gruppe</t>
  </si>
  <si>
    <t>SV Reicheneck 1</t>
  </si>
  <si>
    <t>SV Großbettlingen 1</t>
  </si>
  <si>
    <t>SV Grabenstetten 2</t>
  </si>
  <si>
    <t>SG Hülben 1</t>
  </si>
  <si>
    <t>KKSV Neuhausen 1</t>
  </si>
  <si>
    <t>Alleingang</t>
  </si>
  <si>
    <t>SV Riederich 1</t>
  </si>
  <si>
    <t>SV Sondelfingen 1</t>
  </si>
  <si>
    <t>SV Eningen 1</t>
  </si>
  <si>
    <t>SV Riederich 2</t>
  </si>
  <si>
    <t>SG Bempflingen2</t>
  </si>
  <si>
    <t>SG Hengen 3</t>
  </si>
  <si>
    <t>SG Hengen 2</t>
  </si>
  <si>
    <t>KK-Liegend                                                 2026 - 2027</t>
  </si>
  <si>
    <t>Endtermin    So. 25.10.2026</t>
  </si>
  <si>
    <t>Endtermin   So.20.12.2026</t>
  </si>
  <si>
    <t>SG Bempflingen 2</t>
  </si>
  <si>
    <t>SV Dettingen 2</t>
  </si>
  <si>
    <t>Endtermin    So.24.01.2027</t>
  </si>
  <si>
    <t>Endtermin   So.07.02. 2027</t>
  </si>
  <si>
    <t>Endtermin    Sa. 21.11.2026</t>
  </si>
  <si>
    <t>Mannschaftswertung</t>
  </si>
  <si>
    <t xml:space="preserve">  </t>
  </si>
  <si>
    <t>Pl.</t>
  </si>
  <si>
    <t>Verein</t>
  </si>
  <si>
    <t>1 Run.</t>
  </si>
  <si>
    <t>2 Run.</t>
  </si>
  <si>
    <t>3 Run.</t>
  </si>
  <si>
    <t>4 Run.</t>
  </si>
  <si>
    <t>5 Run.</t>
  </si>
  <si>
    <t>6 Run.</t>
  </si>
  <si>
    <t>Ges.</t>
  </si>
  <si>
    <t>Durch- schnitt</t>
  </si>
  <si>
    <t>Einzelwertung</t>
  </si>
  <si>
    <t>A</t>
  </si>
  <si>
    <t>Name</t>
  </si>
  <si>
    <t>Vorname</t>
  </si>
  <si>
    <t>Schall</t>
  </si>
  <si>
    <t>Christina</t>
  </si>
  <si>
    <t>Nitz</t>
  </si>
  <si>
    <t>Gerd</t>
  </si>
  <si>
    <t>Schmauder</t>
  </si>
  <si>
    <t>Uwe</t>
  </si>
  <si>
    <t>Wörz</t>
  </si>
  <si>
    <t>Fabian</t>
  </si>
  <si>
    <t>Tanidis</t>
  </si>
  <si>
    <t>Aris</t>
  </si>
  <si>
    <t>Kärcher</t>
  </si>
  <si>
    <t>Yvonne</t>
  </si>
  <si>
    <t>Haug</t>
  </si>
  <si>
    <t>Kai</t>
  </si>
  <si>
    <t>Scheu</t>
  </si>
  <si>
    <t>Konrad</t>
  </si>
  <si>
    <t>Leinenbach</t>
  </si>
  <si>
    <t>Patrick</t>
  </si>
  <si>
    <t>Papathanassiou</t>
  </si>
  <si>
    <t>Dorothea</t>
  </si>
  <si>
    <t>Bluck</t>
  </si>
  <si>
    <t>Häfner</t>
  </si>
  <si>
    <t>Erwin</t>
  </si>
  <si>
    <t>Rich</t>
  </si>
  <si>
    <t>Hans-Martin</t>
  </si>
  <si>
    <t>Felix</t>
  </si>
  <si>
    <t>Sabine</t>
  </si>
  <si>
    <t>Hähnel</t>
  </si>
  <si>
    <t>Holger</t>
  </si>
  <si>
    <t>Jahn</t>
  </si>
  <si>
    <t>Willi</t>
  </si>
  <si>
    <t>Hontschke</t>
  </si>
  <si>
    <t>Benjamin</t>
  </si>
  <si>
    <t>Mayer</t>
  </si>
  <si>
    <t>Gunter</t>
  </si>
  <si>
    <t>Fischer</t>
  </si>
  <si>
    <t>Norbert</t>
  </si>
  <si>
    <t>Wolpert</t>
  </si>
  <si>
    <t>Gerhard</t>
  </si>
  <si>
    <t>Püttner</t>
  </si>
  <si>
    <t>Christof</t>
  </si>
  <si>
    <t>Klein</t>
  </si>
  <si>
    <t>Walter</t>
  </si>
  <si>
    <t>Werner</t>
  </si>
  <si>
    <t>Mona-Lisa</t>
  </si>
  <si>
    <t>Konstantinos</t>
  </si>
  <si>
    <t>Gaiser</t>
  </si>
  <si>
    <t>Eric</t>
  </si>
  <si>
    <t>Angela</t>
  </si>
  <si>
    <t>Kächele</t>
  </si>
  <si>
    <t>Roland</t>
  </si>
  <si>
    <t>Georgios</t>
  </si>
  <si>
    <t>Kießling</t>
  </si>
  <si>
    <t>Eugen</t>
  </si>
  <si>
    <t>Almeida</t>
  </si>
  <si>
    <t>Maaßen</t>
  </si>
  <si>
    <t>Marc</t>
  </si>
  <si>
    <t>Alexander</t>
  </si>
  <si>
    <t>Rauscher</t>
  </si>
  <si>
    <t>Daniel</t>
  </si>
  <si>
    <t>Holder</t>
  </si>
  <si>
    <t>Amelie</t>
  </si>
  <si>
    <t>Bracher</t>
  </si>
  <si>
    <t>Ingrid</t>
  </si>
  <si>
    <t>Ciurlin</t>
  </si>
  <si>
    <t>Grünupp</t>
  </si>
  <si>
    <t>Mertz</t>
  </si>
  <si>
    <t>Klaus</t>
  </si>
  <si>
    <t>Porada</t>
  </si>
  <si>
    <t>Dominik</t>
  </si>
  <si>
    <t>Schnizer</t>
  </si>
  <si>
    <t>Lang</t>
  </si>
  <si>
    <t>André</t>
  </si>
  <si>
    <t>Ludewig</t>
  </si>
  <si>
    <t>Frank</t>
  </si>
  <si>
    <t>Bernauer</t>
  </si>
  <si>
    <t>Sonja</t>
  </si>
  <si>
    <t>Mai</t>
  </si>
  <si>
    <t>Wolfgang</t>
  </si>
  <si>
    <t>Kreim</t>
  </si>
  <si>
    <t>Tessmer</t>
  </si>
  <si>
    <t>Patrik</t>
  </si>
  <si>
    <t>Doster</t>
  </si>
  <si>
    <t>Mike</t>
  </si>
  <si>
    <t>Kevin</t>
  </si>
  <si>
    <t>SV Großbettlingen  1</t>
  </si>
  <si>
    <t>SG Bempflingen  2</t>
  </si>
  <si>
    <t>SG Hengen  2</t>
  </si>
  <si>
    <t>SV Grabenstetten  1</t>
  </si>
  <si>
    <t>SV Eningen  1</t>
  </si>
  <si>
    <t xml:space="preserve">            So.27.Sept         2026</t>
  </si>
  <si>
    <t>So.25.Okt        2026</t>
  </si>
  <si>
    <t>So.20.Dez      2026</t>
  </si>
  <si>
    <t>So.24.Jan    2027</t>
  </si>
  <si>
    <t>So.07.Feb     2027</t>
  </si>
  <si>
    <t>MF</t>
  </si>
  <si>
    <t>Wenzel</t>
  </si>
  <si>
    <t>Leitner</t>
  </si>
  <si>
    <t>Ulli</t>
  </si>
  <si>
    <t>Natascha</t>
  </si>
  <si>
    <t>Velentsch</t>
  </si>
  <si>
    <t>Kühfuß</t>
  </si>
  <si>
    <t>Carlos</t>
  </si>
  <si>
    <t>Casian</t>
  </si>
  <si>
    <t>Heinkel</t>
  </si>
  <si>
    <t>Viktoria</t>
  </si>
  <si>
    <t>Kürner</t>
  </si>
  <si>
    <t>Florian</t>
  </si>
  <si>
    <t>Beck</t>
  </si>
  <si>
    <t>Linus</t>
  </si>
  <si>
    <t>Wälde</t>
  </si>
  <si>
    <t>Veith</t>
  </si>
  <si>
    <t>Mario</t>
  </si>
  <si>
    <t>Kraus</t>
  </si>
  <si>
    <t>AK</t>
  </si>
  <si>
    <t>Rüdiger</t>
  </si>
  <si>
    <t>Zillich</t>
  </si>
  <si>
    <t>Anja</t>
  </si>
  <si>
    <t>SVRiederich 1</t>
  </si>
  <si>
    <t>Schäfer</t>
  </si>
  <si>
    <t>Robert</t>
  </si>
  <si>
    <t>Skeledzija</t>
  </si>
  <si>
    <t>Aleksandar</t>
  </si>
  <si>
    <t>Dagmar</t>
  </si>
  <si>
    <t>Tschetsch</t>
  </si>
  <si>
    <t>Franz</t>
  </si>
  <si>
    <t>Michael</t>
  </si>
  <si>
    <t>Gnirck</t>
  </si>
  <si>
    <t>Markus</t>
  </si>
  <si>
    <t>Andreas</t>
  </si>
  <si>
    <t>xx</t>
  </si>
  <si>
    <t>Stand  28.09.2026</t>
  </si>
  <si>
    <t>Kaiser Jürgen                                                            Tel.: 07121 / 88106                                       Email.: ergebnisse61@gmx.de</t>
  </si>
  <si>
    <t>KK-Liegend                                     2026-2027</t>
  </si>
  <si>
    <t>Stand: 28.09.2026</t>
  </si>
  <si>
    <t>Jürgen Kaiser                          07121/88106                                         ergebnisse61@gmx.de</t>
  </si>
  <si>
    <t>Sa.21.Nov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</si>
</sst>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48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MetaPlusLF"/>
      <family val="2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i/>
      <sz val="14"/>
      <color theme="1"/>
      <name val="Arial"/>
      <family val="2"/>
    </font>
    <font>
      <b/>
      <sz val="16"/>
      <color theme="1"/>
      <name val="Arial"/>
      <family val="2"/>
    </font>
    <font>
      <i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36"/>
      <color theme="1"/>
      <name val="Arial"/>
      <family val="2"/>
    </font>
    <font>
      <i/>
      <sz val="10"/>
      <color theme="1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" fillId="0" borderId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 vertical="top"/>
    </xf>
    <xf numFmtId="0" fontId="8" fillId="0" borderId="9" xfId="0" applyFont="1" applyBorder="1" applyAlignment="1">
      <alignment horizontal="center" vertical="center"/>
    </xf>
    <xf numFmtId="0" fontId="0" fillId="0" borderId="16" xfId="0" applyBorder="1"/>
    <xf numFmtId="0" fontId="0" fillId="2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6" fillId="0" borderId="15" xfId="0" applyFont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5" xfId="0" applyFont="1" applyBorder="1" applyAlignment="1">
      <alignment horizontal="center" vertical="center"/>
    </xf>
    <xf numFmtId="0" fontId="7" fillId="0" borderId="14" xfId="0" applyFont="1" applyBorder="1"/>
    <xf numFmtId="0" fontId="7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/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6" fillId="0" borderId="0" xfId="0" applyFont="1"/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0" fontId="2" fillId="0" borderId="25" xfId="0" applyFont="1" applyBorder="1"/>
    <xf numFmtId="0" fontId="4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1" fillId="0" borderId="14" xfId="0" applyFont="1" applyBorder="1"/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/>
    <xf numFmtId="0" fontId="16" fillId="0" borderId="21" xfId="0" applyFont="1" applyBorder="1"/>
    <xf numFmtId="164" fontId="2" fillId="0" borderId="27" xfId="0" applyNumberFormat="1" applyFont="1" applyBorder="1"/>
    <xf numFmtId="0" fontId="16" fillId="0" borderId="25" xfId="0" applyFont="1" applyBorder="1"/>
    <xf numFmtId="164" fontId="2" fillId="0" borderId="25" xfId="0" applyNumberFormat="1" applyFont="1" applyBorder="1"/>
    <xf numFmtId="0" fontId="16" fillId="0" borderId="11" xfId="0" applyFont="1" applyBorder="1" applyAlignment="1">
      <alignment horizontal="center" vertical="center"/>
    </xf>
    <xf numFmtId="164" fontId="2" fillId="0" borderId="12" xfId="0" applyNumberFormat="1" applyFont="1" applyBorder="1"/>
    <xf numFmtId="0" fontId="2" fillId="0" borderId="14" xfId="0" applyFont="1" applyBorder="1"/>
    <xf numFmtId="2" fontId="2" fillId="0" borderId="12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5" xfId="0" applyFont="1" applyBorder="1"/>
    <xf numFmtId="0" fontId="8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5" fillId="0" borderId="5" xfId="0" applyFont="1" applyBorder="1" applyAlignment="1">
      <alignment horizontal="right" vertical="center" textRotation="90" wrapText="1"/>
    </xf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4" fillId="0" borderId="2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5">
    <cellStyle name="Link 2" xfId="2" xr:uid="{E65FC8B5-4C36-4D32-848F-D8DA24D10AEB}"/>
    <cellStyle name="Standard" xfId="0" builtinId="0"/>
    <cellStyle name="Standard 2" xfId="1" xr:uid="{BFE04E54-20DF-43E6-BC04-3D01F6A62844}"/>
    <cellStyle name="Standard 3" xfId="3" xr:uid="{57861A79-AD0E-4090-9ECC-0C16165F150B}"/>
    <cellStyle name="Standard 7" xfId="4" xr:uid="{6E8041F5-6920-4FD4-8EDE-BB19154E0A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3</xdr:row>
      <xdr:rowOff>129540</xdr:rowOff>
    </xdr:from>
    <xdr:to>
      <xdr:col>3</xdr:col>
      <xdr:colOff>906780</xdr:colOff>
      <xdr:row>3</xdr:row>
      <xdr:rowOff>1491904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D2FA31F-FED7-2D40-B89E-E4C5E1783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" y="662940"/>
          <a:ext cx="1143000" cy="136236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9B04-08D6-4F45-A439-27A42B937B7F}">
  <sheetPr>
    <pageSetUpPr fitToPage="1"/>
  </sheetPr>
  <dimension ref="B1:O36"/>
  <sheetViews>
    <sheetView topLeftCell="A20" zoomScale="60" zoomScaleNormal="60" workbookViewId="0">
      <selection activeCell="Q34" sqref="Q34"/>
    </sheetView>
  </sheetViews>
  <sheetFormatPr baseColWidth="10" defaultRowHeight="14.4"/>
  <cols>
    <col min="2" max="2" width="27.77734375" customWidth="1"/>
    <col min="3" max="3" width="7.77734375" customWidth="1"/>
    <col min="4" max="4" width="5.109375" customWidth="1"/>
    <col min="5" max="5" width="7.77734375" customWidth="1"/>
    <col min="6" max="6" width="27.77734375" customWidth="1"/>
    <col min="7" max="7" width="8.77734375" customWidth="1"/>
    <col min="8" max="8" width="27.77734375" customWidth="1"/>
    <col min="9" max="9" width="7.77734375" customWidth="1"/>
    <col min="10" max="10" width="5.109375" style="1" customWidth="1"/>
    <col min="11" max="11" width="7.77734375" customWidth="1"/>
    <col min="12" max="12" width="27.77734375" customWidth="1"/>
  </cols>
  <sheetData>
    <row r="1" spans="2:15" ht="15" thickBot="1"/>
    <row r="2" spans="2:15" ht="160.19999999999999" customHeight="1" thickBot="1">
      <c r="B2" s="3" t="e" vm="1">
        <v>#VALUE!</v>
      </c>
      <c r="C2" s="117" t="s">
        <v>19</v>
      </c>
      <c r="D2" s="117"/>
      <c r="E2" s="117"/>
      <c r="F2" s="117"/>
      <c r="G2" s="117"/>
      <c r="H2" s="117"/>
      <c r="I2" s="117"/>
      <c r="J2" s="117"/>
      <c r="K2" s="118" t="s">
        <v>175</v>
      </c>
      <c r="L2" s="119"/>
    </row>
    <row r="3" spans="2:15" ht="15" thickBot="1">
      <c r="B3" s="38"/>
      <c r="L3" s="39"/>
    </row>
    <row r="4" spans="2:15" ht="34.200000000000003" customHeight="1">
      <c r="B4" s="120" t="s">
        <v>0</v>
      </c>
      <c r="C4" s="121"/>
      <c r="D4" s="121"/>
      <c r="E4" s="121"/>
      <c r="F4" s="122"/>
      <c r="G4" s="5"/>
      <c r="H4" s="120" t="s">
        <v>21</v>
      </c>
      <c r="I4" s="121"/>
      <c r="J4" s="121"/>
      <c r="K4" s="121"/>
      <c r="L4" s="122"/>
    </row>
    <row r="5" spans="2:15" ht="25.05" customHeight="1">
      <c r="B5" s="9" t="s">
        <v>1</v>
      </c>
      <c r="C5" s="40"/>
      <c r="D5" s="40"/>
      <c r="E5" s="40"/>
      <c r="F5" s="10" t="s">
        <v>3</v>
      </c>
      <c r="G5" s="69" t="s">
        <v>5</v>
      </c>
      <c r="H5" s="70" t="s">
        <v>1</v>
      </c>
      <c r="I5" s="1"/>
      <c r="K5" s="1"/>
      <c r="L5" s="71" t="s">
        <v>3</v>
      </c>
    </row>
    <row r="6" spans="2:15" ht="30" customHeight="1">
      <c r="B6" s="62" t="s">
        <v>18</v>
      </c>
      <c r="C6" s="72">
        <v>837</v>
      </c>
      <c r="D6" s="16" t="s">
        <v>2</v>
      </c>
      <c r="E6" s="72">
        <v>832</v>
      </c>
      <c r="F6" s="65" t="s">
        <v>4</v>
      </c>
      <c r="G6" s="6">
        <v>1</v>
      </c>
      <c r="H6" s="62" t="s">
        <v>4</v>
      </c>
      <c r="I6" s="26"/>
      <c r="J6" s="27" t="s">
        <v>2</v>
      </c>
      <c r="K6" s="26"/>
      <c r="L6" s="65" t="s">
        <v>18</v>
      </c>
    </row>
    <row r="7" spans="2:15" ht="30" customHeight="1">
      <c r="B7" s="62" t="s">
        <v>6</v>
      </c>
      <c r="C7" s="72">
        <v>825</v>
      </c>
      <c r="D7" s="16" t="s">
        <v>2</v>
      </c>
      <c r="E7" s="72">
        <v>842</v>
      </c>
      <c r="F7" s="65" t="s">
        <v>7</v>
      </c>
      <c r="G7" s="6">
        <v>1</v>
      </c>
      <c r="H7" s="62" t="s">
        <v>7</v>
      </c>
      <c r="I7" s="26"/>
      <c r="J7" s="27" t="s">
        <v>2</v>
      </c>
      <c r="K7" s="26"/>
      <c r="L7" s="65" t="s">
        <v>6</v>
      </c>
    </row>
    <row r="8" spans="2:15" ht="30" customHeight="1">
      <c r="B8" s="63" t="s">
        <v>8</v>
      </c>
      <c r="C8" s="73">
        <v>819</v>
      </c>
      <c r="D8" s="19" t="s">
        <v>2</v>
      </c>
      <c r="E8" s="73">
        <v>837</v>
      </c>
      <c r="F8" s="66" t="s">
        <v>9</v>
      </c>
      <c r="G8" s="7">
        <v>2</v>
      </c>
      <c r="H8" s="63" t="s">
        <v>9</v>
      </c>
      <c r="I8" s="28"/>
      <c r="J8" s="29" t="s">
        <v>2</v>
      </c>
      <c r="K8" s="28"/>
      <c r="L8" s="66" t="s">
        <v>8</v>
      </c>
    </row>
    <row r="9" spans="2:15" ht="30" customHeight="1">
      <c r="B9" s="63" t="s">
        <v>10</v>
      </c>
      <c r="C9" s="73">
        <v>836</v>
      </c>
      <c r="D9" s="19" t="s">
        <v>2</v>
      </c>
      <c r="E9" s="73">
        <v>833</v>
      </c>
      <c r="F9" s="66" t="s">
        <v>23</v>
      </c>
      <c r="G9" s="7">
        <v>2</v>
      </c>
      <c r="H9" s="63" t="s">
        <v>23</v>
      </c>
      <c r="I9" s="28"/>
      <c r="J9" s="29" t="s">
        <v>2</v>
      </c>
      <c r="K9" s="28"/>
      <c r="L9" s="66" t="s">
        <v>10</v>
      </c>
    </row>
    <row r="10" spans="2:15" ht="30" customHeight="1">
      <c r="B10" s="62" t="s">
        <v>14</v>
      </c>
      <c r="C10" s="72">
        <v>768</v>
      </c>
      <c r="D10" s="16" t="s">
        <v>2</v>
      </c>
      <c r="E10" s="72">
        <v>826</v>
      </c>
      <c r="F10" s="65" t="s">
        <v>12</v>
      </c>
      <c r="G10" s="6">
        <v>3</v>
      </c>
      <c r="H10" s="62" t="s">
        <v>12</v>
      </c>
      <c r="I10" s="26"/>
      <c r="J10" s="27" t="s">
        <v>2</v>
      </c>
      <c r="K10" s="26"/>
      <c r="L10" s="65" t="s">
        <v>14</v>
      </c>
    </row>
    <row r="11" spans="2:15" ht="30" customHeight="1">
      <c r="B11" s="62" t="s">
        <v>13</v>
      </c>
      <c r="C11" s="72">
        <v>838</v>
      </c>
      <c r="D11" s="16" t="s">
        <v>2</v>
      </c>
      <c r="E11" s="72"/>
      <c r="F11" s="65" t="s">
        <v>11</v>
      </c>
      <c r="G11" s="6">
        <v>3</v>
      </c>
      <c r="H11" s="62" t="s">
        <v>11</v>
      </c>
      <c r="I11" s="26"/>
      <c r="J11" s="27" t="s">
        <v>2</v>
      </c>
      <c r="K11" s="26"/>
      <c r="L11" s="65" t="s">
        <v>13</v>
      </c>
    </row>
    <row r="12" spans="2:15" ht="30" customHeight="1">
      <c r="B12" s="63" t="s">
        <v>15</v>
      </c>
      <c r="C12" s="73">
        <v>802</v>
      </c>
      <c r="D12" s="19" t="s">
        <v>2</v>
      </c>
      <c r="E12" s="73">
        <v>812</v>
      </c>
      <c r="F12" s="66" t="s">
        <v>16</v>
      </c>
      <c r="G12" s="7">
        <v>4</v>
      </c>
      <c r="H12" s="63" t="s">
        <v>16</v>
      </c>
      <c r="I12" s="28"/>
      <c r="J12" s="29" t="s">
        <v>2</v>
      </c>
      <c r="K12" s="28"/>
      <c r="L12" s="66" t="s">
        <v>15</v>
      </c>
    </row>
    <row r="13" spans="2:15" ht="30" customHeight="1" thickBot="1">
      <c r="B13" s="64" t="s">
        <v>17</v>
      </c>
      <c r="C13" s="74">
        <v>805</v>
      </c>
      <c r="D13" s="23" t="s">
        <v>2</v>
      </c>
      <c r="E13" s="75"/>
      <c r="F13" s="67" t="s">
        <v>11</v>
      </c>
      <c r="G13" s="8">
        <v>4</v>
      </c>
      <c r="H13" s="64" t="s">
        <v>11</v>
      </c>
      <c r="I13" s="24"/>
      <c r="J13" s="30" t="s">
        <v>2</v>
      </c>
      <c r="K13" s="24"/>
      <c r="L13" s="67" t="s">
        <v>17</v>
      </c>
      <c r="O13" s="2"/>
    </row>
    <row r="14" spans="2:15" ht="25.05" customHeight="1" thickBot="1">
      <c r="B14" s="38"/>
      <c r="L14" s="39"/>
    </row>
    <row r="15" spans="2:15" ht="34.200000000000003" customHeight="1">
      <c r="B15" s="120" t="s">
        <v>20</v>
      </c>
      <c r="C15" s="121"/>
      <c r="D15" s="121"/>
      <c r="E15" s="121"/>
      <c r="F15" s="122"/>
      <c r="G15" s="48"/>
      <c r="H15" s="120" t="s">
        <v>24</v>
      </c>
      <c r="I15" s="121"/>
      <c r="J15" s="121"/>
      <c r="K15" s="121"/>
      <c r="L15" s="122"/>
    </row>
    <row r="16" spans="2:15" ht="25.05" customHeight="1">
      <c r="B16" s="9" t="s">
        <v>1</v>
      </c>
      <c r="C16" s="40"/>
      <c r="D16" s="40"/>
      <c r="E16" s="40"/>
      <c r="F16" s="10" t="s">
        <v>3</v>
      </c>
      <c r="G16" s="10" t="s">
        <v>5</v>
      </c>
      <c r="H16" s="9" t="s">
        <v>1</v>
      </c>
      <c r="I16" s="41"/>
      <c r="J16" s="41"/>
      <c r="K16" s="41"/>
      <c r="L16" s="10" t="s">
        <v>3</v>
      </c>
    </row>
    <row r="17" spans="2:12" ht="30" customHeight="1">
      <c r="B17" s="62" t="s">
        <v>4</v>
      </c>
      <c r="C17" s="16"/>
      <c r="D17" s="16" t="s">
        <v>2</v>
      </c>
      <c r="E17" s="17"/>
      <c r="F17" s="65" t="s">
        <v>6</v>
      </c>
      <c r="G17" s="49">
        <v>1</v>
      </c>
      <c r="H17" s="62" t="s">
        <v>6</v>
      </c>
      <c r="I17" s="31"/>
      <c r="J17" s="32" t="s">
        <v>2</v>
      </c>
      <c r="K17" s="31"/>
      <c r="L17" s="65" t="s">
        <v>4</v>
      </c>
    </row>
    <row r="18" spans="2:12" ht="30" customHeight="1">
      <c r="B18" s="62" t="s">
        <v>7</v>
      </c>
      <c r="C18" s="16"/>
      <c r="D18" s="16" t="s">
        <v>2</v>
      </c>
      <c r="E18" s="17"/>
      <c r="F18" s="65" t="s">
        <v>18</v>
      </c>
      <c r="G18" s="49">
        <v>1</v>
      </c>
      <c r="H18" s="62" t="s">
        <v>18</v>
      </c>
      <c r="I18" s="31"/>
      <c r="J18" s="32" t="s">
        <v>2</v>
      </c>
      <c r="K18" s="31"/>
      <c r="L18" s="65" t="s">
        <v>7</v>
      </c>
    </row>
    <row r="19" spans="2:12" ht="30" customHeight="1">
      <c r="B19" s="63" t="s">
        <v>9</v>
      </c>
      <c r="C19" s="19"/>
      <c r="D19" s="19" t="s">
        <v>2</v>
      </c>
      <c r="E19" s="20"/>
      <c r="F19" s="66" t="s">
        <v>10</v>
      </c>
      <c r="G19" s="47">
        <v>2</v>
      </c>
      <c r="H19" s="63" t="s">
        <v>10</v>
      </c>
      <c r="I19" s="33"/>
      <c r="J19" s="34" t="s">
        <v>2</v>
      </c>
      <c r="K19" s="33"/>
      <c r="L19" s="66" t="s">
        <v>9</v>
      </c>
    </row>
    <row r="20" spans="2:12" ht="30" customHeight="1">
      <c r="B20" s="63" t="s">
        <v>23</v>
      </c>
      <c r="C20" s="19"/>
      <c r="D20" s="19" t="s">
        <v>2</v>
      </c>
      <c r="E20" s="20"/>
      <c r="F20" s="66" t="s">
        <v>8</v>
      </c>
      <c r="G20" s="47">
        <v>2</v>
      </c>
      <c r="H20" s="68" t="s">
        <v>8</v>
      </c>
      <c r="I20" s="33"/>
      <c r="J20" s="34" t="s">
        <v>2</v>
      </c>
      <c r="K20" s="33"/>
      <c r="L20" s="66" t="s">
        <v>23</v>
      </c>
    </row>
    <row r="21" spans="2:12" ht="30" customHeight="1">
      <c r="B21" s="62" t="s">
        <v>12</v>
      </c>
      <c r="C21" s="16"/>
      <c r="D21" s="16" t="s">
        <v>2</v>
      </c>
      <c r="E21" s="17"/>
      <c r="F21" s="65" t="s">
        <v>13</v>
      </c>
      <c r="G21" s="49">
        <v>3</v>
      </c>
      <c r="H21" s="62" t="s">
        <v>13</v>
      </c>
      <c r="I21" s="31"/>
      <c r="J21" s="32" t="s">
        <v>2</v>
      </c>
      <c r="K21" s="31"/>
      <c r="L21" s="65" t="s">
        <v>12</v>
      </c>
    </row>
    <row r="22" spans="2:12" ht="30" customHeight="1">
      <c r="B22" s="62" t="s">
        <v>14</v>
      </c>
      <c r="C22" s="16"/>
      <c r="D22" s="16" t="s">
        <v>2</v>
      </c>
      <c r="E22" s="17"/>
      <c r="F22" s="65" t="s">
        <v>11</v>
      </c>
      <c r="G22" s="49">
        <v>3</v>
      </c>
      <c r="H22" s="62" t="s">
        <v>11</v>
      </c>
      <c r="I22" s="31"/>
      <c r="J22" s="32" t="s">
        <v>2</v>
      </c>
      <c r="K22" s="31"/>
      <c r="L22" s="65" t="s">
        <v>14</v>
      </c>
    </row>
    <row r="23" spans="2:12" ht="30" customHeight="1">
      <c r="B23" s="63" t="s">
        <v>16</v>
      </c>
      <c r="C23" s="19"/>
      <c r="D23" s="19" t="s">
        <v>2</v>
      </c>
      <c r="E23" s="20"/>
      <c r="F23" s="66" t="s">
        <v>17</v>
      </c>
      <c r="G23" s="47">
        <v>4</v>
      </c>
      <c r="H23" s="63" t="s">
        <v>17</v>
      </c>
      <c r="I23" s="33"/>
      <c r="J23" s="34" t="s">
        <v>2</v>
      </c>
      <c r="K23" s="33"/>
      <c r="L23" s="66" t="s">
        <v>16</v>
      </c>
    </row>
    <row r="24" spans="2:12" ht="30" customHeight="1" thickBot="1">
      <c r="B24" s="64" t="s">
        <v>15</v>
      </c>
      <c r="C24" s="37"/>
      <c r="D24" s="23" t="s">
        <v>2</v>
      </c>
      <c r="E24" s="35"/>
      <c r="F24" s="25" t="s">
        <v>11</v>
      </c>
      <c r="G24" s="50">
        <v>4</v>
      </c>
      <c r="H24" s="22" t="s">
        <v>11</v>
      </c>
      <c r="I24" s="35"/>
      <c r="J24" s="36" t="s">
        <v>2</v>
      </c>
      <c r="K24" s="35"/>
      <c r="L24" s="67" t="s">
        <v>15</v>
      </c>
    </row>
    <row r="25" spans="2:12" ht="25.05" customHeight="1" thickBot="1">
      <c r="B25" s="42"/>
      <c r="C25" s="40"/>
      <c r="D25" s="40"/>
      <c r="E25" s="40"/>
      <c r="F25" s="40"/>
      <c r="G25" s="40"/>
      <c r="H25" s="40"/>
      <c r="I25" s="40"/>
      <c r="J25" s="41"/>
      <c r="K25" s="40"/>
      <c r="L25" s="43"/>
    </row>
    <row r="26" spans="2:12" ht="34.200000000000003" customHeight="1">
      <c r="B26" s="120" t="s">
        <v>26</v>
      </c>
      <c r="C26" s="121"/>
      <c r="D26" s="121"/>
      <c r="E26" s="121"/>
      <c r="F26" s="122"/>
      <c r="G26" s="11"/>
      <c r="H26" s="120" t="s">
        <v>25</v>
      </c>
      <c r="I26" s="121"/>
      <c r="J26" s="121"/>
      <c r="K26" s="121"/>
      <c r="L26" s="122"/>
    </row>
    <row r="27" spans="2:12" ht="25.05" customHeight="1">
      <c r="B27" s="9" t="s">
        <v>1</v>
      </c>
      <c r="C27" s="40"/>
      <c r="D27" s="40"/>
      <c r="E27" s="40"/>
      <c r="F27" s="10" t="s">
        <v>3</v>
      </c>
      <c r="G27" s="12" t="s">
        <v>5</v>
      </c>
      <c r="H27" s="9" t="s">
        <v>1</v>
      </c>
      <c r="I27" s="41"/>
      <c r="J27" s="41"/>
      <c r="K27" s="41"/>
      <c r="L27" s="10" t="s">
        <v>3</v>
      </c>
    </row>
    <row r="28" spans="2:12" ht="30" customHeight="1">
      <c r="B28" s="62" t="s">
        <v>18</v>
      </c>
      <c r="C28" s="16"/>
      <c r="D28" s="16" t="s">
        <v>2</v>
      </c>
      <c r="E28" s="17"/>
      <c r="F28" s="65" t="s">
        <v>6</v>
      </c>
      <c r="G28" s="13">
        <v>1</v>
      </c>
      <c r="H28" s="62" t="s">
        <v>6</v>
      </c>
      <c r="I28" s="31"/>
      <c r="J28" s="32" t="s">
        <v>2</v>
      </c>
      <c r="K28" s="31"/>
      <c r="L28" s="18" t="s">
        <v>18</v>
      </c>
    </row>
    <row r="29" spans="2:12" ht="30" customHeight="1">
      <c r="B29" s="62" t="s">
        <v>4</v>
      </c>
      <c r="C29" s="16"/>
      <c r="D29" s="16" t="s">
        <v>2</v>
      </c>
      <c r="E29" s="17"/>
      <c r="F29" s="65" t="s">
        <v>7</v>
      </c>
      <c r="G29" s="13">
        <v>1</v>
      </c>
      <c r="H29" s="62" t="s">
        <v>7</v>
      </c>
      <c r="I29" s="31"/>
      <c r="J29" s="32" t="s">
        <v>2</v>
      </c>
      <c r="K29" s="31"/>
      <c r="L29" s="18" t="s">
        <v>4</v>
      </c>
    </row>
    <row r="30" spans="2:12" ht="30" customHeight="1">
      <c r="B30" s="63" t="s">
        <v>10</v>
      </c>
      <c r="C30" s="19"/>
      <c r="D30" s="19" t="s">
        <v>2</v>
      </c>
      <c r="E30" s="20"/>
      <c r="F30" s="66" t="s">
        <v>8</v>
      </c>
      <c r="G30" s="14">
        <v>2</v>
      </c>
      <c r="H30" s="63" t="s">
        <v>8</v>
      </c>
      <c r="I30" s="33"/>
      <c r="J30" s="34" t="s">
        <v>2</v>
      </c>
      <c r="K30" s="33"/>
      <c r="L30" s="21" t="s">
        <v>10</v>
      </c>
    </row>
    <row r="31" spans="2:12" ht="30" customHeight="1">
      <c r="B31" s="63" t="s">
        <v>9</v>
      </c>
      <c r="C31" s="19"/>
      <c r="D31" s="19" t="s">
        <v>2</v>
      </c>
      <c r="E31" s="20"/>
      <c r="F31" s="66" t="s">
        <v>23</v>
      </c>
      <c r="G31" s="14">
        <v>2</v>
      </c>
      <c r="H31" s="63" t="s">
        <v>23</v>
      </c>
      <c r="I31" s="33"/>
      <c r="J31" s="34" t="s">
        <v>2</v>
      </c>
      <c r="K31" s="33"/>
      <c r="L31" s="21" t="s">
        <v>9</v>
      </c>
    </row>
    <row r="32" spans="2:12" ht="30" customHeight="1">
      <c r="B32" s="62" t="s">
        <v>13</v>
      </c>
      <c r="C32" s="16"/>
      <c r="D32" s="16" t="s">
        <v>2</v>
      </c>
      <c r="E32" s="17"/>
      <c r="F32" s="65" t="s">
        <v>14</v>
      </c>
      <c r="G32" s="13">
        <v>3</v>
      </c>
      <c r="H32" s="62" t="s">
        <v>14</v>
      </c>
      <c r="I32" s="31"/>
      <c r="J32" s="32" t="s">
        <v>2</v>
      </c>
      <c r="K32" s="31"/>
      <c r="L32" s="18" t="s">
        <v>13</v>
      </c>
    </row>
    <row r="33" spans="2:12" ht="30" customHeight="1">
      <c r="B33" s="62" t="s">
        <v>12</v>
      </c>
      <c r="C33" s="16"/>
      <c r="D33" s="16" t="s">
        <v>2</v>
      </c>
      <c r="E33" s="17"/>
      <c r="F33" s="65" t="s">
        <v>11</v>
      </c>
      <c r="G33" s="13">
        <v>3</v>
      </c>
      <c r="H33" s="62" t="s">
        <v>11</v>
      </c>
      <c r="I33" s="31"/>
      <c r="J33" s="32" t="s">
        <v>2</v>
      </c>
      <c r="K33" s="31"/>
      <c r="L33" s="18" t="s">
        <v>12</v>
      </c>
    </row>
    <row r="34" spans="2:12" ht="30" customHeight="1">
      <c r="B34" s="63" t="s">
        <v>17</v>
      </c>
      <c r="C34" s="19"/>
      <c r="D34" s="19" t="s">
        <v>2</v>
      </c>
      <c r="E34" s="20"/>
      <c r="F34" s="66" t="s">
        <v>15</v>
      </c>
      <c r="G34" s="14">
        <v>4</v>
      </c>
      <c r="H34" s="63" t="s">
        <v>15</v>
      </c>
      <c r="I34" s="33"/>
      <c r="J34" s="34" t="s">
        <v>2</v>
      </c>
      <c r="K34" s="33"/>
      <c r="L34" s="21" t="s">
        <v>17</v>
      </c>
    </row>
    <row r="35" spans="2:12" ht="30" customHeight="1" thickBot="1">
      <c r="B35" s="64" t="s">
        <v>16</v>
      </c>
      <c r="C35" s="37"/>
      <c r="D35" s="23" t="s">
        <v>2</v>
      </c>
      <c r="E35" s="35"/>
      <c r="F35" s="25" t="s">
        <v>11</v>
      </c>
      <c r="G35" s="15">
        <v>4</v>
      </c>
      <c r="H35" s="64" t="s">
        <v>11</v>
      </c>
      <c r="I35" s="35"/>
      <c r="J35" s="36" t="s">
        <v>2</v>
      </c>
      <c r="K35" s="35"/>
      <c r="L35" s="25" t="s">
        <v>16</v>
      </c>
    </row>
    <row r="36" spans="2:12" ht="25.05" customHeight="1" thickBot="1">
      <c r="B36" s="44"/>
      <c r="C36" s="45"/>
      <c r="D36" s="45"/>
      <c r="E36" s="45"/>
      <c r="F36" s="45"/>
      <c r="G36" s="45"/>
      <c r="H36" s="45"/>
      <c r="I36" s="45"/>
      <c r="J36" s="46"/>
      <c r="K36" s="123" t="s">
        <v>174</v>
      </c>
      <c r="L36" s="124"/>
    </row>
  </sheetData>
  <mergeCells count="9">
    <mergeCell ref="C2:J2"/>
    <mergeCell ref="K2:L2"/>
    <mergeCell ref="B26:F26"/>
    <mergeCell ref="H26:L26"/>
    <mergeCell ref="K36:L36"/>
    <mergeCell ref="B4:F4"/>
    <mergeCell ref="H4:L4"/>
    <mergeCell ref="B15:F15"/>
    <mergeCell ref="H15:L15"/>
  </mergeCells>
  <printOptions horizontalCentered="1" verticalCentered="1"/>
  <pageMargins left="0" right="0" top="0" bottom="0" header="0" footer="0"/>
  <pageSetup paperSize="9" scale="6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1E606-03C7-4043-80FA-CC70E306D59B}">
  <dimension ref="B3:N103"/>
  <sheetViews>
    <sheetView tabSelected="1" zoomScaleNormal="100" workbookViewId="0">
      <selection activeCell="B1" sqref="B1"/>
    </sheetView>
  </sheetViews>
  <sheetFormatPr baseColWidth="10" defaultRowHeight="13.8"/>
  <cols>
    <col min="1" max="1" width="1.77734375" style="40" customWidth="1"/>
    <col min="2" max="2" width="4" style="99" customWidth="1"/>
    <col min="3" max="3" width="3.77734375" style="40" customWidth="1"/>
    <col min="4" max="4" width="17" style="40" customWidth="1"/>
    <col min="5" max="5" width="16.109375" style="40" bestFit="1" customWidth="1"/>
    <col min="6" max="6" width="21.6640625" style="40" customWidth="1"/>
    <col min="7" max="12" width="6.77734375" style="40" customWidth="1"/>
    <col min="13" max="13" width="7.77734375" style="40" customWidth="1"/>
    <col min="14" max="14" width="8" style="40" customWidth="1"/>
    <col min="15" max="15" width="1.77734375" style="40" customWidth="1"/>
    <col min="16" max="16384" width="11.5546875" style="40"/>
  </cols>
  <sheetData>
    <row r="3" spans="2:14" ht="14.4" customHeight="1" thickBot="1"/>
    <row r="4" spans="2:14" ht="128.4" customHeight="1" thickBot="1">
      <c r="B4" s="111"/>
      <c r="C4" s="112"/>
      <c r="D4" s="112"/>
      <c r="E4" s="113" t="s">
        <v>176</v>
      </c>
      <c r="F4" s="113"/>
      <c r="G4" s="113"/>
      <c r="H4" s="113"/>
      <c r="I4" s="113"/>
      <c r="J4" s="113"/>
      <c r="K4" s="114" t="s">
        <v>178</v>
      </c>
      <c r="L4" s="114"/>
      <c r="M4" s="114"/>
      <c r="N4" s="115"/>
    </row>
    <row r="5" spans="2:14" ht="43.8" customHeight="1">
      <c r="B5" s="4"/>
      <c r="C5" s="77"/>
      <c r="D5" s="77"/>
      <c r="E5" s="116" t="s">
        <v>27</v>
      </c>
      <c r="F5" s="116"/>
      <c r="G5" s="116"/>
      <c r="H5" s="116"/>
      <c r="I5" s="116"/>
      <c r="J5" s="116"/>
      <c r="K5" s="77"/>
      <c r="L5" s="77"/>
      <c r="M5" s="77"/>
      <c r="N5" s="78"/>
    </row>
    <row r="6" spans="2:14" s="51" customFormat="1" ht="17.399999999999999" customHeight="1">
      <c r="B6" s="98"/>
      <c r="C6" s="79"/>
      <c r="D6" s="79"/>
      <c r="E6" s="79"/>
      <c r="F6" s="79"/>
      <c r="G6" s="80">
        <v>1</v>
      </c>
      <c r="H6" s="80">
        <v>2</v>
      </c>
      <c r="I6" s="80">
        <v>3</v>
      </c>
      <c r="J6" s="80">
        <v>4</v>
      </c>
      <c r="K6" s="80">
        <v>5</v>
      </c>
      <c r="L6" s="80">
        <v>6</v>
      </c>
      <c r="M6" s="79"/>
      <c r="N6" s="81"/>
    </row>
    <row r="7" spans="2:14" ht="78.599999999999994" customHeight="1">
      <c r="B7" s="98" t="s">
        <v>28</v>
      </c>
      <c r="C7" s="41"/>
      <c r="D7" s="82"/>
      <c r="E7" s="55" t="s">
        <v>29</v>
      </c>
      <c r="F7" s="55" t="s">
        <v>30</v>
      </c>
      <c r="G7" s="104" t="s">
        <v>133</v>
      </c>
      <c r="H7" s="104" t="s">
        <v>134</v>
      </c>
      <c r="I7" s="104" t="s">
        <v>179</v>
      </c>
      <c r="J7" s="104" t="s">
        <v>135</v>
      </c>
      <c r="K7" s="104" t="s">
        <v>136</v>
      </c>
      <c r="L7" s="104" t="s">
        <v>137</v>
      </c>
      <c r="M7" s="55" t="s">
        <v>37</v>
      </c>
      <c r="N7" s="83" t="s">
        <v>38</v>
      </c>
    </row>
    <row r="8" spans="2:14" ht="3" customHeight="1">
      <c r="B8" s="98"/>
      <c r="C8" s="41"/>
      <c r="D8" s="82"/>
      <c r="E8" s="55"/>
      <c r="F8" s="55"/>
      <c r="G8" s="56"/>
      <c r="H8" s="56"/>
      <c r="I8" s="56"/>
      <c r="J8" s="56"/>
      <c r="K8" s="56"/>
      <c r="L8" s="56"/>
      <c r="M8" s="54"/>
      <c r="N8" s="83"/>
    </row>
    <row r="9" spans="2:14" ht="30" customHeight="1">
      <c r="B9" s="4"/>
      <c r="C9" s="41"/>
      <c r="E9" s="55">
        <v>1</v>
      </c>
      <c r="F9" s="59" t="s">
        <v>128</v>
      </c>
      <c r="G9" s="55">
        <v>842</v>
      </c>
      <c r="H9" s="55"/>
      <c r="I9" s="55"/>
      <c r="J9" s="55"/>
      <c r="K9" s="55"/>
      <c r="L9" s="55"/>
      <c r="M9" s="94">
        <f t="shared" ref="M9:M22" si="0">SUBTOTAL(9,G9:L9)</f>
        <v>842</v>
      </c>
      <c r="N9" s="93">
        <f t="shared" ref="N9:N22" si="1">AVERAGE(G9:L9)</f>
        <v>842</v>
      </c>
    </row>
    <row r="10" spans="2:14" ht="30" customHeight="1">
      <c r="B10" s="4"/>
      <c r="C10" s="41"/>
      <c r="E10" s="55">
        <v>2</v>
      </c>
      <c r="F10" s="59" t="s">
        <v>13</v>
      </c>
      <c r="G10" s="55">
        <v>838</v>
      </c>
      <c r="H10" s="55"/>
      <c r="I10" s="55"/>
      <c r="J10" s="55"/>
      <c r="K10" s="55"/>
      <c r="L10" s="55"/>
      <c r="M10" s="94">
        <f t="shared" si="0"/>
        <v>838</v>
      </c>
      <c r="N10" s="93">
        <f t="shared" si="1"/>
        <v>838</v>
      </c>
    </row>
    <row r="11" spans="2:14" ht="30" customHeight="1">
      <c r="B11" s="4"/>
      <c r="C11" s="41"/>
      <c r="E11" s="55">
        <v>3</v>
      </c>
      <c r="F11" s="59" t="s">
        <v>9</v>
      </c>
      <c r="G11" s="55">
        <v>837</v>
      </c>
      <c r="H11" s="55"/>
      <c r="I11" s="55"/>
      <c r="J11" s="55"/>
      <c r="K11" s="55"/>
      <c r="L11" s="55"/>
      <c r="M11" s="94">
        <f t="shared" si="0"/>
        <v>837</v>
      </c>
      <c r="N11" s="93">
        <f t="shared" si="1"/>
        <v>837</v>
      </c>
    </row>
    <row r="12" spans="2:14" ht="30" customHeight="1">
      <c r="B12" s="4"/>
      <c r="C12" s="41"/>
      <c r="E12" s="55">
        <v>3</v>
      </c>
      <c r="F12" s="59" t="s">
        <v>130</v>
      </c>
      <c r="G12" s="55">
        <v>837</v>
      </c>
      <c r="H12" s="55"/>
      <c r="I12" s="55"/>
      <c r="J12" s="55"/>
      <c r="K12" s="55"/>
      <c r="L12" s="55"/>
      <c r="M12" s="94">
        <f t="shared" si="0"/>
        <v>837</v>
      </c>
      <c r="N12" s="93">
        <f t="shared" si="1"/>
        <v>837</v>
      </c>
    </row>
    <row r="13" spans="2:14" ht="30" customHeight="1">
      <c r="B13" s="4"/>
      <c r="C13" s="41"/>
      <c r="E13" s="55">
        <v>5</v>
      </c>
      <c r="F13" s="59" t="s">
        <v>10</v>
      </c>
      <c r="G13" s="55">
        <v>836</v>
      </c>
      <c r="H13" s="55"/>
      <c r="I13" s="55"/>
      <c r="J13" s="55"/>
      <c r="K13" s="55"/>
      <c r="L13" s="55"/>
      <c r="M13" s="94">
        <f t="shared" si="0"/>
        <v>836</v>
      </c>
      <c r="N13" s="93">
        <f t="shared" si="1"/>
        <v>836</v>
      </c>
    </row>
    <row r="14" spans="2:14" ht="30" customHeight="1">
      <c r="B14" s="4"/>
      <c r="C14" s="41"/>
      <c r="E14" s="55">
        <v>6</v>
      </c>
      <c r="F14" s="59" t="s">
        <v>23</v>
      </c>
      <c r="G14" s="55">
        <v>833</v>
      </c>
      <c r="H14" s="55"/>
      <c r="I14" s="55"/>
      <c r="J14" s="55"/>
      <c r="K14" s="55"/>
      <c r="L14" s="55"/>
      <c r="M14" s="94">
        <f t="shared" si="0"/>
        <v>833</v>
      </c>
      <c r="N14" s="93">
        <f t="shared" si="1"/>
        <v>833</v>
      </c>
    </row>
    <row r="15" spans="2:14" ht="30" customHeight="1">
      <c r="B15" s="4"/>
      <c r="C15" s="41"/>
      <c r="E15" s="55">
        <v>7</v>
      </c>
      <c r="F15" s="59" t="s">
        <v>131</v>
      </c>
      <c r="G15" s="55">
        <v>832</v>
      </c>
      <c r="H15" s="55"/>
      <c r="I15" s="55"/>
      <c r="J15" s="55"/>
      <c r="K15" s="55"/>
      <c r="L15" s="55"/>
      <c r="M15" s="94">
        <f t="shared" si="0"/>
        <v>832</v>
      </c>
      <c r="N15" s="93">
        <f t="shared" si="1"/>
        <v>832</v>
      </c>
    </row>
    <row r="16" spans="2:14" ht="30" customHeight="1">
      <c r="B16" s="4"/>
      <c r="C16" s="41"/>
      <c r="E16" s="55">
        <v>8</v>
      </c>
      <c r="F16" s="59" t="s">
        <v>12</v>
      </c>
      <c r="G16" s="55">
        <v>826</v>
      </c>
      <c r="H16" s="55"/>
      <c r="I16" s="55"/>
      <c r="J16" s="55"/>
      <c r="K16" s="55"/>
      <c r="L16" s="55"/>
      <c r="M16" s="94">
        <f t="shared" si="0"/>
        <v>826</v>
      </c>
      <c r="N16" s="93">
        <f t="shared" si="1"/>
        <v>826</v>
      </c>
    </row>
    <row r="17" spans="2:14" ht="30" customHeight="1">
      <c r="B17" s="4"/>
      <c r="C17" s="41"/>
      <c r="E17" s="55">
        <v>9</v>
      </c>
      <c r="F17" s="59" t="s">
        <v>6</v>
      </c>
      <c r="G17" s="55">
        <v>825</v>
      </c>
      <c r="H17" s="55"/>
      <c r="I17" s="55"/>
      <c r="J17" s="55"/>
      <c r="K17" s="55"/>
      <c r="L17" s="55"/>
      <c r="M17" s="94">
        <f t="shared" si="0"/>
        <v>825</v>
      </c>
      <c r="N17" s="93">
        <f t="shared" si="1"/>
        <v>825</v>
      </c>
    </row>
    <row r="18" spans="2:14" ht="30" customHeight="1">
      <c r="B18" s="4"/>
      <c r="C18" s="41"/>
      <c r="E18" s="55">
        <v>10</v>
      </c>
      <c r="F18" s="59" t="s">
        <v>8</v>
      </c>
      <c r="G18" s="55">
        <v>819</v>
      </c>
      <c r="H18" s="55"/>
      <c r="I18" s="55"/>
      <c r="J18" s="55"/>
      <c r="K18" s="55"/>
      <c r="L18" s="55"/>
      <c r="M18" s="94">
        <f t="shared" si="0"/>
        <v>819</v>
      </c>
      <c r="N18" s="93">
        <f t="shared" si="1"/>
        <v>819</v>
      </c>
    </row>
    <row r="19" spans="2:14" ht="30" customHeight="1">
      <c r="B19" s="4"/>
      <c r="C19" s="41"/>
      <c r="E19" s="55">
        <v>11</v>
      </c>
      <c r="F19" s="59" t="s">
        <v>129</v>
      </c>
      <c r="G19" s="55">
        <v>812</v>
      </c>
      <c r="H19" s="55"/>
      <c r="I19" s="55"/>
      <c r="J19" s="55"/>
      <c r="K19" s="55"/>
      <c r="L19" s="55"/>
      <c r="M19" s="94">
        <f t="shared" si="0"/>
        <v>812</v>
      </c>
      <c r="N19" s="93">
        <f t="shared" si="1"/>
        <v>812</v>
      </c>
    </row>
    <row r="20" spans="2:14" ht="30" customHeight="1">
      <c r="B20" s="4"/>
      <c r="C20" s="41"/>
      <c r="E20" s="55">
        <v>12</v>
      </c>
      <c r="F20" s="59" t="s">
        <v>17</v>
      </c>
      <c r="G20" s="55">
        <v>805</v>
      </c>
      <c r="H20" s="55"/>
      <c r="I20" s="55"/>
      <c r="J20" s="55"/>
      <c r="K20" s="55"/>
      <c r="L20" s="55"/>
      <c r="M20" s="94">
        <f t="shared" si="0"/>
        <v>805</v>
      </c>
      <c r="N20" s="93">
        <f t="shared" si="1"/>
        <v>805</v>
      </c>
    </row>
    <row r="21" spans="2:14" ht="30" customHeight="1">
      <c r="B21" s="4"/>
      <c r="C21" s="41"/>
      <c r="E21" s="55">
        <v>13</v>
      </c>
      <c r="F21" s="59" t="s">
        <v>15</v>
      </c>
      <c r="G21" s="55">
        <v>802</v>
      </c>
      <c r="H21" s="55"/>
      <c r="I21" s="55"/>
      <c r="J21" s="55"/>
      <c r="K21" s="55"/>
      <c r="L21" s="55"/>
      <c r="M21" s="94">
        <f t="shared" si="0"/>
        <v>802</v>
      </c>
      <c r="N21" s="93">
        <f t="shared" si="1"/>
        <v>802</v>
      </c>
    </row>
    <row r="22" spans="2:14" ht="30" customHeight="1">
      <c r="B22" s="4"/>
      <c r="C22" s="41"/>
      <c r="E22" s="55">
        <v>14</v>
      </c>
      <c r="F22" s="59" t="s">
        <v>132</v>
      </c>
      <c r="G22" s="55">
        <v>768</v>
      </c>
      <c r="H22" s="55"/>
      <c r="I22" s="55"/>
      <c r="J22" s="55"/>
      <c r="K22" s="55"/>
      <c r="L22" s="55"/>
      <c r="M22" s="94">
        <f t="shared" si="0"/>
        <v>768</v>
      </c>
      <c r="N22" s="93">
        <f t="shared" si="1"/>
        <v>768</v>
      </c>
    </row>
    <row r="23" spans="2:14" ht="9" customHeight="1" thickBot="1">
      <c r="B23" s="100"/>
      <c r="C23" s="84"/>
      <c r="D23" s="85"/>
      <c r="E23" s="85"/>
      <c r="F23" s="85"/>
      <c r="G23" s="85"/>
      <c r="H23" s="85"/>
      <c r="I23" s="85"/>
      <c r="J23" s="85"/>
      <c r="K23" s="85"/>
      <c r="L23" s="85"/>
      <c r="M23" s="86"/>
      <c r="N23" s="87"/>
    </row>
    <row r="24" spans="2:14" ht="55.2" customHeight="1">
      <c r="B24" s="108" t="s">
        <v>39</v>
      </c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10"/>
    </row>
    <row r="25" spans="2:14" ht="27.6">
      <c r="B25" s="90" t="s">
        <v>29</v>
      </c>
      <c r="C25" s="55" t="s">
        <v>40</v>
      </c>
      <c r="D25" s="52" t="s">
        <v>41</v>
      </c>
      <c r="E25" s="52" t="s">
        <v>42</v>
      </c>
      <c r="F25" s="52" t="s">
        <v>30</v>
      </c>
      <c r="G25" s="57" t="s">
        <v>31</v>
      </c>
      <c r="H25" s="57" t="s">
        <v>32</v>
      </c>
      <c r="I25" s="57" t="s">
        <v>33</v>
      </c>
      <c r="J25" s="57" t="s">
        <v>34</v>
      </c>
      <c r="K25" s="57" t="s">
        <v>35</v>
      </c>
      <c r="L25" s="57" t="s">
        <v>36</v>
      </c>
      <c r="M25" s="53" t="s">
        <v>37</v>
      </c>
      <c r="N25" s="83" t="s">
        <v>38</v>
      </c>
    </row>
    <row r="26" spans="2:14">
      <c r="B26" s="90"/>
      <c r="C26" s="55"/>
      <c r="D26" s="52"/>
      <c r="E26" s="52"/>
      <c r="F26" s="52"/>
      <c r="G26" s="57"/>
      <c r="H26" s="57"/>
      <c r="I26" s="57"/>
      <c r="J26" s="57"/>
      <c r="K26" s="57"/>
      <c r="L26" s="57"/>
      <c r="M26" s="53"/>
      <c r="N26" s="83"/>
    </row>
    <row r="27" spans="2:14">
      <c r="B27" s="101">
        <v>1</v>
      </c>
      <c r="C27" s="55"/>
      <c r="D27" s="60" t="s">
        <v>43</v>
      </c>
      <c r="E27" s="60" t="s">
        <v>44</v>
      </c>
      <c r="F27" s="60" t="s">
        <v>10</v>
      </c>
      <c r="G27" s="55">
        <v>290</v>
      </c>
      <c r="H27" s="55"/>
      <c r="I27" s="55"/>
      <c r="J27" s="55"/>
      <c r="K27" s="55"/>
      <c r="L27" s="55"/>
      <c r="M27" s="94">
        <f>SUBTOTAL(9,G27:L27)</f>
        <v>290</v>
      </c>
      <c r="N27" s="93">
        <f>AVERAGE(G27:L27)</f>
        <v>290</v>
      </c>
    </row>
    <row r="28" spans="2:14">
      <c r="B28" s="101">
        <v>2</v>
      </c>
      <c r="C28" s="60"/>
      <c r="D28" s="60" t="s">
        <v>49</v>
      </c>
      <c r="E28" s="60" t="s">
        <v>172</v>
      </c>
      <c r="F28" s="60" t="s">
        <v>18</v>
      </c>
      <c r="G28" s="55">
        <v>287</v>
      </c>
      <c r="H28" s="55"/>
      <c r="I28" s="55"/>
      <c r="J28" s="55"/>
      <c r="K28" s="55"/>
      <c r="L28" s="55"/>
      <c r="M28" s="94">
        <f>SUBTOTAL(9,G28:L28)</f>
        <v>287</v>
      </c>
      <c r="N28" s="93">
        <f>AVERAGE(G28:L28)</f>
        <v>287</v>
      </c>
    </row>
    <row r="29" spans="2:14">
      <c r="B29" s="101">
        <v>2</v>
      </c>
      <c r="C29" s="60"/>
      <c r="D29" s="60" t="s">
        <v>123</v>
      </c>
      <c r="E29" s="60" t="s">
        <v>127</v>
      </c>
      <c r="F29" s="60" t="s">
        <v>6</v>
      </c>
      <c r="G29" s="55">
        <v>287</v>
      </c>
      <c r="H29" s="55"/>
      <c r="I29" s="55"/>
      <c r="J29" s="55"/>
      <c r="K29" s="55"/>
      <c r="L29" s="55"/>
      <c r="M29" s="94">
        <f>SUBTOTAL(9,G29:K29)</f>
        <v>287</v>
      </c>
      <c r="N29" s="93">
        <f>AVERAGE(G29:L29)</f>
        <v>287</v>
      </c>
    </row>
    <row r="30" spans="2:14">
      <c r="B30" s="101">
        <v>4</v>
      </c>
      <c r="C30" s="55"/>
      <c r="D30" s="60" t="s">
        <v>109</v>
      </c>
      <c r="E30" s="60" t="s">
        <v>110</v>
      </c>
      <c r="F30" s="60" t="s">
        <v>13</v>
      </c>
      <c r="G30" s="55">
        <v>286</v>
      </c>
      <c r="H30" s="55"/>
      <c r="I30" s="55"/>
      <c r="J30" s="55"/>
      <c r="K30" s="55"/>
      <c r="L30" s="55"/>
      <c r="M30" s="94">
        <f>SUBTOTAL(9,G30:L30)</f>
        <v>286</v>
      </c>
      <c r="N30" s="93">
        <f>AVERAGE(G30:L30)</f>
        <v>286</v>
      </c>
    </row>
    <row r="31" spans="2:14">
      <c r="B31" s="101">
        <v>4</v>
      </c>
      <c r="C31" s="55"/>
      <c r="D31" s="60" t="s">
        <v>144</v>
      </c>
      <c r="E31" s="60" t="s">
        <v>48</v>
      </c>
      <c r="F31" s="60" t="s">
        <v>22</v>
      </c>
      <c r="G31" s="55">
        <v>286</v>
      </c>
      <c r="H31" s="55"/>
      <c r="I31" s="55"/>
      <c r="J31" s="55"/>
      <c r="K31" s="55"/>
      <c r="L31" s="55"/>
      <c r="M31" s="94">
        <f>SUBTOTAL(9,G31:L31)</f>
        <v>286</v>
      </c>
      <c r="N31" s="93">
        <f>AVERAGE(G31:M31)</f>
        <v>286</v>
      </c>
    </row>
    <row r="32" spans="2:14">
      <c r="B32" s="101">
        <v>6</v>
      </c>
      <c r="C32" s="60"/>
      <c r="D32" s="60" t="s">
        <v>51</v>
      </c>
      <c r="E32" s="60" t="s">
        <v>52</v>
      </c>
      <c r="F32" s="60" t="s">
        <v>7</v>
      </c>
      <c r="G32" s="55">
        <v>285</v>
      </c>
      <c r="H32" s="55"/>
      <c r="I32" s="55"/>
      <c r="J32" s="55"/>
      <c r="K32" s="55"/>
      <c r="L32" s="55"/>
      <c r="M32" s="94">
        <f>AVERAGE(G32:L32)</f>
        <v>285</v>
      </c>
      <c r="N32" s="93">
        <f>AVERAGE(G32:L32)</f>
        <v>285</v>
      </c>
    </row>
    <row r="33" spans="2:14">
      <c r="B33" s="101">
        <v>7</v>
      </c>
      <c r="C33" s="55"/>
      <c r="D33" s="60" t="s">
        <v>45</v>
      </c>
      <c r="E33" s="60" t="s">
        <v>46</v>
      </c>
      <c r="F33" s="60" t="s">
        <v>9</v>
      </c>
      <c r="G33" s="55">
        <v>283</v>
      </c>
      <c r="H33" s="55"/>
      <c r="I33" s="55"/>
      <c r="J33" s="55"/>
      <c r="K33" s="55"/>
      <c r="L33" s="55"/>
      <c r="M33" s="94">
        <f>SUBTOTAL(9,G33:L33)</f>
        <v>283</v>
      </c>
      <c r="N33" s="93">
        <f>AVERAGE(G33:L33)</f>
        <v>283</v>
      </c>
    </row>
    <row r="34" spans="2:14">
      <c r="B34" s="101">
        <v>7</v>
      </c>
      <c r="C34" s="60"/>
      <c r="D34" s="60" t="s">
        <v>167</v>
      </c>
      <c r="E34" s="60" t="s">
        <v>169</v>
      </c>
      <c r="F34" s="60" t="s">
        <v>161</v>
      </c>
      <c r="G34" s="55">
        <v>283</v>
      </c>
      <c r="H34" s="55"/>
      <c r="I34" s="55"/>
      <c r="J34" s="55"/>
      <c r="K34" s="55"/>
      <c r="L34" s="55"/>
      <c r="M34" s="94">
        <f>SUBTOTAL(9,G34:L34)</f>
        <v>283</v>
      </c>
      <c r="N34" s="93">
        <f>AVERAGE(G34:L34)</f>
        <v>283</v>
      </c>
    </row>
    <row r="35" spans="2:14">
      <c r="B35" s="101">
        <v>9</v>
      </c>
      <c r="C35" s="60"/>
      <c r="D35" s="60" t="s">
        <v>147</v>
      </c>
      <c r="E35" s="60" t="s">
        <v>148</v>
      </c>
      <c r="F35" s="60" t="s">
        <v>23</v>
      </c>
      <c r="G35" s="55">
        <v>282</v>
      </c>
      <c r="H35" s="55"/>
      <c r="I35" s="55"/>
      <c r="J35" s="55"/>
      <c r="K35" s="55"/>
      <c r="L35" s="55"/>
      <c r="M35" s="94">
        <f>SUBTOTAL(9,G35:L35)</f>
        <v>282</v>
      </c>
      <c r="N35" s="93">
        <f>AVERAGE(G35:L35)</f>
        <v>282</v>
      </c>
    </row>
    <row r="36" spans="2:14">
      <c r="B36" s="101">
        <v>10</v>
      </c>
      <c r="C36" s="60"/>
      <c r="D36" s="60" t="s">
        <v>47</v>
      </c>
      <c r="E36" s="60" t="s">
        <v>54</v>
      </c>
      <c r="F36" s="60" t="s">
        <v>8</v>
      </c>
      <c r="G36" s="55">
        <v>281</v>
      </c>
      <c r="H36" s="55"/>
      <c r="I36" s="55"/>
      <c r="J36" s="55"/>
      <c r="K36" s="55"/>
      <c r="L36" s="55"/>
      <c r="M36" s="94">
        <f>SUBTOTAL(9,G36:L36)</f>
        <v>281</v>
      </c>
      <c r="N36" s="93">
        <f>AVERAGE(G36:M36)</f>
        <v>281</v>
      </c>
    </row>
    <row r="37" spans="2:14">
      <c r="B37" s="101">
        <v>11</v>
      </c>
      <c r="C37" s="60"/>
      <c r="D37" s="60" t="s">
        <v>70</v>
      </c>
      <c r="E37" s="60" t="s">
        <v>71</v>
      </c>
      <c r="F37" s="60" t="s">
        <v>7</v>
      </c>
      <c r="G37" s="55">
        <v>280</v>
      </c>
      <c r="H37" s="55"/>
      <c r="I37" s="55"/>
      <c r="J37" s="55"/>
      <c r="K37" s="55"/>
      <c r="L37" s="55"/>
      <c r="M37" s="94">
        <f>AVERAGE(G37:L37)</f>
        <v>280</v>
      </c>
      <c r="N37" s="93">
        <f t="shared" ref="N37:N62" si="2">AVERAGE(G37:L37)</f>
        <v>280</v>
      </c>
    </row>
    <row r="38" spans="2:14">
      <c r="B38" s="101">
        <v>11</v>
      </c>
      <c r="C38" s="97" t="s">
        <v>138</v>
      </c>
      <c r="D38" s="60" t="s">
        <v>153</v>
      </c>
      <c r="E38" s="60" t="s">
        <v>102</v>
      </c>
      <c r="F38" s="60" t="s">
        <v>23</v>
      </c>
      <c r="G38" s="55">
        <v>280</v>
      </c>
      <c r="H38" s="55"/>
      <c r="I38" s="55"/>
      <c r="J38" s="55"/>
      <c r="K38" s="55"/>
      <c r="L38" s="55"/>
      <c r="M38" s="94">
        <f t="shared" ref="M38:M43" si="3">SUBTOTAL(9,G38:L38)</f>
        <v>280</v>
      </c>
      <c r="N38" s="93">
        <f t="shared" si="2"/>
        <v>280</v>
      </c>
    </row>
    <row r="39" spans="2:14">
      <c r="B39" s="101">
        <v>13</v>
      </c>
      <c r="C39" s="97" t="s">
        <v>138</v>
      </c>
      <c r="D39" s="60" t="s">
        <v>47</v>
      </c>
      <c r="E39" s="60" t="s">
        <v>48</v>
      </c>
      <c r="F39" s="60" t="s">
        <v>4</v>
      </c>
      <c r="G39" s="55">
        <v>278</v>
      </c>
      <c r="H39" s="55"/>
      <c r="I39" s="55"/>
      <c r="J39" s="55"/>
      <c r="K39" s="55"/>
      <c r="L39" s="55"/>
      <c r="M39" s="94">
        <f t="shared" si="3"/>
        <v>278</v>
      </c>
      <c r="N39" s="93">
        <f t="shared" si="2"/>
        <v>278</v>
      </c>
    </row>
    <row r="40" spans="2:14">
      <c r="B40" s="101">
        <v>13</v>
      </c>
      <c r="C40" s="60"/>
      <c r="D40" s="60" t="s">
        <v>57</v>
      </c>
      <c r="E40" s="60" t="s">
        <v>58</v>
      </c>
      <c r="F40" s="60" t="s">
        <v>9</v>
      </c>
      <c r="G40" s="55">
        <v>278</v>
      </c>
      <c r="H40" s="55"/>
      <c r="I40" s="55"/>
      <c r="J40" s="55"/>
      <c r="K40" s="55"/>
      <c r="L40" s="55"/>
      <c r="M40" s="94">
        <f t="shared" si="3"/>
        <v>278</v>
      </c>
      <c r="N40" s="93">
        <f t="shared" si="2"/>
        <v>278</v>
      </c>
    </row>
    <row r="41" spans="2:14">
      <c r="B41" s="101">
        <v>13</v>
      </c>
      <c r="C41" s="60"/>
      <c r="D41" s="60" t="s">
        <v>49</v>
      </c>
      <c r="E41" s="60" t="s">
        <v>68</v>
      </c>
      <c r="F41" s="60" t="s">
        <v>18</v>
      </c>
      <c r="G41" s="55">
        <v>278</v>
      </c>
      <c r="H41" s="55"/>
      <c r="I41" s="55"/>
      <c r="J41" s="55"/>
      <c r="K41" s="55"/>
      <c r="L41" s="55"/>
      <c r="M41" s="94">
        <f t="shared" si="3"/>
        <v>278</v>
      </c>
      <c r="N41" s="93">
        <f t="shared" si="2"/>
        <v>278</v>
      </c>
    </row>
    <row r="42" spans="2:14">
      <c r="B42" s="101">
        <v>13</v>
      </c>
      <c r="C42" s="60"/>
      <c r="D42" s="60" t="s">
        <v>74</v>
      </c>
      <c r="E42" s="60" t="s">
        <v>75</v>
      </c>
      <c r="F42" s="60" t="s">
        <v>4</v>
      </c>
      <c r="G42" s="55">
        <v>278</v>
      </c>
      <c r="H42" s="55"/>
      <c r="I42" s="55"/>
      <c r="J42" s="55"/>
      <c r="K42" s="55"/>
      <c r="L42" s="55"/>
      <c r="M42" s="94">
        <f t="shared" si="3"/>
        <v>278</v>
      </c>
      <c r="N42" s="93">
        <f t="shared" si="2"/>
        <v>278</v>
      </c>
    </row>
    <row r="43" spans="2:14">
      <c r="B43" s="101">
        <v>13</v>
      </c>
      <c r="C43" s="60"/>
      <c r="D43" s="60" t="s">
        <v>162</v>
      </c>
      <c r="E43" s="60" t="s">
        <v>163</v>
      </c>
      <c r="F43" s="60" t="s">
        <v>161</v>
      </c>
      <c r="G43" s="55">
        <v>278</v>
      </c>
      <c r="H43" s="55"/>
      <c r="I43" s="55"/>
      <c r="J43" s="55"/>
      <c r="K43" s="55"/>
      <c r="L43" s="55"/>
      <c r="M43" s="94">
        <f t="shared" si="3"/>
        <v>278</v>
      </c>
      <c r="N43" s="93">
        <f t="shared" si="2"/>
        <v>278</v>
      </c>
    </row>
    <row r="44" spans="2:14">
      <c r="B44" s="101">
        <v>18</v>
      </c>
      <c r="C44" s="60"/>
      <c r="D44" s="60" t="s">
        <v>82</v>
      </c>
      <c r="E44" s="60" t="s">
        <v>83</v>
      </c>
      <c r="F44" s="60" t="s">
        <v>7</v>
      </c>
      <c r="G44" s="55">
        <v>277</v>
      </c>
      <c r="H44" s="55"/>
      <c r="I44" s="55"/>
      <c r="J44" s="55"/>
      <c r="K44" s="55"/>
      <c r="L44" s="55"/>
      <c r="M44" s="94">
        <f>AVERAGE(G44:L44)</f>
        <v>277</v>
      </c>
      <c r="N44" s="93">
        <f t="shared" si="2"/>
        <v>277</v>
      </c>
    </row>
    <row r="45" spans="2:14">
      <c r="B45" s="101">
        <v>18</v>
      </c>
      <c r="C45" s="60"/>
      <c r="D45" s="60" t="s">
        <v>156</v>
      </c>
      <c r="E45" s="60" t="s">
        <v>81</v>
      </c>
      <c r="F45" s="60" t="s">
        <v>13</v>
      </c>
      <c r="G45" s="55">
        <v>277</v>
      </c>
      <c r="H45" s="55"/>
      <c r="I45" s="55"/>
      <c r="J45" s="55"/>
      <c r="K45" s="55"/>
      <c r="L45" s="55"/>
      <c r="M45" s="94">
        <f>SUBTOTAL(9,G45:L45)</f>
        <v>277</v>
      </c>
      <c r="N45" s="93">
        <f t="shared" si="2"/>
        <v>277</v>
      </c>
    </row>
    <row r="46" spans="2:14">
      <c r="B46" s="101">
        <v>20</v>
      </c>
      <c r="C46" s="58"/>
      <c r="D46" s="60" t="s">
        <v>92</v>
      </c>
      <c r="E46" s="60" t="s">
        <v>93</v>
      </c>
      <c r="F46" s="60" t="s">
        <v>9</v>
      </c>
      <c r="G46" s="55">
        <v>276</v>
      </c>
      <c r="H46" s="55"/>
      <c r="I46" s="55"/>
      <c r="J46" s="55"/>
      <c r="K46" s="55"/>
      <c r="L46" s="55"/>
      <c r="M46" s="94">
        <f>SUBTOTAL(9,G46:L46)</f>
        <v>276</v>
      </c>
      <c r="N46" s="93">
        <f t="shared" si="2"/>
        <v>276</v>
      </c>
    </row>
    <row r="47" spans="2:14">
      <c r="B47" s="101">
        <v>20</v>
      </c>
      <c r="C47" s="60"/>
      <c r="D47" s="60" t="s">
        <v>114</v>
      </c>
      <c r="E47" s="60" t="s">
        <v>115</v>
      </c>
      <c r="F47" s="60" t="s">
        <v>4</v>
      </c>
      <c r="G47" s="55">
        <v>276</v>
      </c>
      <c r="H47" s="55"/>
      <c r="I47" s="55"/>
      <c r="J47" s="55"/>
      <c r="K47" s="55"/>
      <c r="L47" s="55"/>
      <c r="M47" s="94">
        <f>SUBTOTAL(9,G47:L47)</f>
        <v>276</v>
      </c>
      <c r="N47" s="93">
        <f t="shared" si="2"/>
        <v>276</v>
      </c>
    </row>
    <row r="48" spans="2:14">
      <c r="B48" s="101">
        <v>22</v>
      </c>
      <c r="C48" s="97" t="s">
        <v>138</v>
      </c>
      <c r="D48" s="60" t="s">
        <v>66</v>
      </c>
      <c r="E48" s="60" t="s">
        <v>69</v>
      </c>
      <c r="F48" s="60" t="s">
        <v>15</v>
      </c>
      <c r="G48" s="55">
        <v>275</v>
      </c>
      <c r="H48" s="55"/>
      <c r="I48" s="55"/>
      <c r="J48" s="55"/>
      <c r="K48" s="55"/>
      <c r="L48" s="55"/>
      <c r="M48" s="94">
        <f>SUBTOTAL(9,G48:L48)</f>
        <v>275</v>
      </c>
      <c r="N48" s="93">
        <f t="shared" si="2"/>
        <v>275</v>
      </c>
    </row>
    <row r="49" spans="2:14">
      <c r="B49" s="101">
        <v>22</v>
      </c>
      <c r="C49" s="60"/>
      <c r="D49" s="60" t="s">
        <v>80</v>
      </c>
      <c r="E49" s="60" t="s">
        <v>81</v>
      </c>
      <c r="F49" s="60" t="s">
        <v>13</v>
      </c>
      <c r="G49" s="55">
        <v>275</v>
      </c>
      <c r="H49" s="55"/>
      <c r="I49" s="55"/>
      <c r="J49" s="55"/>
      <c r="K49" s="55"/>
      <c r="L49" s="55"/>
      <c r="M49" s="94">
        <f>SUBTOTAL(9,G49:L49)</f>
        <v>275</v>
      </c>
      <c r="N49" s="93">
        <f t="shared" si="2"/>
        <v>275</v>
      </c>
    </row>
    <row r="50" spans="2:14">
      <c r="B50" s="101">
        <v>22</v>
      </c>
      <c r="C50" s="60"/>
      <c r="D50" s="60" t="s">
        <v>51</v>
      </c>
      <c r="E50" s="60" t="s">
        <v>88</v>
      </c>
      <c r="F50" s="60" t="s">
        <v>7</v>
      </c>
      <c r="G50" s="55">
        <v>275</v>
      </c>
      <c r="H50" s="55"/>
      <c r="I50" s="55"/>
      <c r="J50" s="55"/>
      <c r="K50" s="55"/>
      <c r="L50" s="55"/>
      <c r="M50" s="94">
        <f>AVERAGE(G50:L50)</f>
        <v>275</v>
      </c>
      <c r="N50" s="93">
        <f t="shared" si="2"/>
        <v>275</v>
      </c>
    </row>
    <row r="51" spans="2:14">
      <c r="B51" s="101">
        <v>25</v>
      </c>
      <c r="C51" s="60"/>
      <c r="D51" s="60" t="s">
        <v>55</v>
      </c>
      <c r="E51" s="60" t="s">
        <v>56</v>
      </c>
      <c r="F51" s="60" t="s">
        <v>9</v>
      </c>
      <c r="G51" s="55">
        <v>274</v>
      </c>
      <c r="H51" s="55"/>
      <c r="I51" s="55"/>
      <c r="J51" s="55"/>
      <c r="K51" s="55"/>
      <c r="L51" s="55"/>
      <c r="M51" s="94">
        <f t="shared" ref="M51:M60" si="4">SUBTOTAL(9,G51:L51)</f>
        <v>274</v>
      </c>
      <c r="N51" s="93">
        <f t="shared" si="2"/>
        <v>274</v>
      </c>
    </row>
    <row r="52" spans="2:14">
      <c r="B52" s="101">
        <v>25</v>
      </c>
      <c r="C52" s="55"/>
      <c r="D52" s="60" t="s">
        <v>59</v>
      </c>
      <c r="E52" s="60" t="s">
        <v>60</v>
      </c>
      <c r="F52" s="60" t="s">
        <v>10</v>
      </c>
      <c r="G52" s="55">
        <v>274</v>
      </c>
      <c r="H52" s="55"/>
      <c r="I52" s="55"/>
      <c r="J52" s="55"/>
      <c r="K52" s="55"/>
      <c r="L52" s="55"/>
      <c r="M52" s="94">
        <f t="shared" si="4"/>
        <v>274</v>
      </c>
      <c r="N52" s="93">
        <f t="shared" si="2"/>
        <v>274</v>
      </c>
    </row>
    <row r="53" spans="2:14">
      <c r="B53" s="101">
        <v>25</v>
      </c>
      <c r="C53" s="60"/>
      <c r="D53" s="60" t="s">
        <v>86</v>
      </c>
      <c r="E53" s="60" t="s">
        <v>87</v>
      </c>
      <c r="F53" s="60" t="s">
        <v>4</v>
      </c>
      <c r="G53" s="55">
        <v>274</v>
      </c>
      <c r="H53" s="55"/>
      <c r="I53" s="55"/>
      <c r="J53" s="55"/>
      <c r="K53" s="55"/>
      <c r="L53" s="55"/>
      <c r="M53" s="94">
        <f t="shared" si="4"/>
        <v>274</v>
      </c>
      <c r="N53" s="93">
        <f t="shared" si="2"/>
        <v>274</v>
      </c>
    </row>
    <row r="54" spans="2:14">
      <c r="B54" s="101">
        <v>28</v>
      </c>
      <c r="C54" s="97" t="s">
        <v>138</v>
      </c>
      <c r="D54" s="60" t="s">
        <v>101</v>
      </c>
      <c r="E54" s="60" t="s">
        <v>102</v>
      </c>
      <c r="F54" s="60" t="s">
        <v>17</v>
      </c>
      <c r="G54" s="55">
        <v>273</v>
      </c>
      <c r="H54" s="55"/>
      <c r="I54" s="55"/>
      <c r="J54" s="55"/>
      <c r="K54" s="55"/>
      <c r="L54" s="55"/>
      <c r="M54" s="94">
        <f t="shared" si="4"/>
        <v>273</v>
      </c>
      <c r="N54" s="93">
        <f t="shared" si="2"/>
        <v>273</v>
      </c>
    </row>
    <row r="55" spans="2:14">
      <c r="B55" s="101">
        <v>29</v>
      </c>
      <c r="C55" s="60"/>
      <c r="D55" s="60" t="s">
        <v>49</v>
      </c>
      <c r="E55" s="60" t="s">
        <v>50</v>
      </c>
      <c r="F55" s="60" t="s">
        <v>18</v>
      </c>
      <c r="G55" s="55">
        <v>272</v>
      </c>
      <c r="H55" s="55"/>
      <c r="I55" s="55"/>
      <c r="J55" s="55"/>
      <c r="K55" s="55"/>
      <c r="L55" s="55"/>
      <c r="M55" s="94">
        <f t="shared" si="4"/>
        <v>272</v>
      </c>
      <c r="N55" s="93">
        <f t="shared" si="2"/>
        <v>272</v>
      </c>
    </row>
    <row r="56" spans="2:14">
      <c r="B56" s="101">
        <v>29</v>
      </c>
      <c r="C56" s="60"/>
      <c r="D56" s="60" t="s">
        <v>61</v>
      </c>
      <c r="E56" s="60" t="s">
        <v>62</v>
      </c>
      <c r="F56" s="60" t="s">
        <v>10</v>
      </c>
      <c r="G56" s="55">
        <v>272</v>
      </c>
      <c r="H56" s="55"/>
      <c r="I56" s="55"/>
      <c r="J56" s="55"/>
      <c r="K56" s="55"/>
      <c r="L56" s="55"/>
      <c r="M56" s="94">
        <f t="shared" si="4"/>
        <v>272</v>
      </c>
      <c r="N56" s="93">
        <f t="shared" si="2"/>
        <v>272</v>
      </c>
    </row>
    <row r="57" spans="2:14">
      <c r="B57" s="101">
        <v>31</v>
      </c>
      <c r="C57" s="55"/>
      <c r="D57" s="60" t="s">
        <v>151</v>
      </c>
      <c r="E57" s="60" t="s">
        <v>152</v>
      </c>
      <c r="F57" s="60" t="s">
        <v>23</v>
      </c>
      <c r="G57" s="55">
        <v>271</v>
      </c>
      <c r="H57" s="55"/>
      <c r="I57" s="55"/>
      <c r="J57" s="55"/>
      <c r="K57" s="55"/>
      <c r="L57" s="55"/>
      <c r="M57" s="94">
        <f t="shared" si="4"/>
        <v>271</v>
      </c>
      <c r="N57" s="93">
        <f t="shared" si="2"/>
        <v>271</v>
      </c>
    </row>
    <row r="58" spans="2:14">
      <c r="B58" s="101">
        <v>32</v>
      </c>
      <c r="C58" s="97" t="s">
        <v>138</v>
      </c>
      <c r="D58" s="60" t="s">
        <v>64</v>
      </c>
      <c r="E58" s="60" t="s">
        <v>65</v>
      </c>
      <c r="F58" s="60" t="s">
        <v>13</v>
      </c>
      <c r="G58" s="55">
        <v>270</v>
      </c>
      <c r="H58" s="55"/>
      <c r="I58" s="55"/>
      <c r="J58" s="55"/>
      <c r="K58" s="55"/>
      <c r="L58" s="55"/>
      <c r="M58" s="94">
        <f t="shared" si="4"/>
        <v>270</v>
      </c>
      <c r="N58" s="93">
        <f t="shared" si="2"/>
        <v>270</v>
      </c>
    </row>
    <row r="59" spans="2:14">
      <c r="B59" s="101">
        <v>32</v>
      </c>
      <c r="C59" s="97" t="s">
        <v>138</v>
      </c>
      <c r="D59" s="60" t="s">
        <v>84</v>
      </c>
      <c r="E59" s="60" t="s">
        <v>85</v>
      </c>
      <c r="F59" s="60" t="s">
        <v>14</v>
      </c>
      <c r="G59" s="55">
        <v>270</v>
      </c>
      <c r="H59" s="55"/>
      <c r="I59" s="55"/>
      <c r="J59" s="55"/>
      <c r="K59" s="55"/>
      <c r="L59" s="55"/>
      <c r="M59" s="94">
        <f t="shared" si="4"/>
        <v>270</v>
      </c>
      <c r="N59" s="93">
        <f t="shared" si="2"/>
        <v>270</v>
      </c>
    </row>
    <row r="60" spans="2:14">
      <c r="B60" s="101">
        <v>32</v>
      </c>
      <c r="C60" s="97" t="s">
        <v>138</v>
      </c>
      <c r="D60" s="60" t="s">
        <v>98</v>
      </c>
      <c r="E60" s="60" t="s">
        <v>99</v>
      </c>
      <c r="F60" s="60" t="s">
        <v>10</v>
      </c>
      <c r="G60" s="55">
        <v>270</v>
      </c>
      <c r="H60" s="55"/>
      <c r="I60" s="55"/>
      <c r="J60" s="55"/>
      <c r="K60" s="55"/>
      <c r="L60" s="55"/>
      <c r="M60" s="94">
        <f t="shared" si="4"/>
        <v>270</v>
      </c>
      <c r="N60" s="93">
        <f t="shared" si="2"/>
        <v>270</v>
      </c>
    </row>
    <row r="61" spans="2:14">
      <c r="B61" s="101">
        <v>32</v>
      </c>
      <c r="C61" s="55"/>
      <c r="D61" s="60" t="s">
        <v>107</v>
      </c>
      <c r="E61" s="60" t="s">
        <v>146</v>
      </c>
      <c r="F61" s="60" t="s">
        <v>6</v>
      </c>
      <c r="G61" s="55">
        <v>270</v>
      </c>
      <c r="H61" s="55"/>
      <c r="I61" s="55"/>
      <c r="J61" s="55"/>
      <c r="K61" s="55"/>
      <c r="L61" s="55"/>
      <c r="M61" s="94">
        <f>SUBTOTAL(9,G61:K61)</f>
        <v>270</v>
      </c>
      <c r="N61" s="93">
        <f t="shared" si="2"/>
        <v>270</v>
      </c>
    </row>
    <row r="62" spans="2:14">
      <c r="B62" s="101">
        <v>32</v>
      </c>
      <c r="C62" s="55"/>
      <c r="D62" s="60" t="s">
        <v>122</v>
      </c>
      <c r="E62" s="60" t="s">
        <v>86</v>
      </c>
      <c r="F62" s="60" t="s">
        <v>13</v>
      </c>
      <c r="G62" s="55">
        <v>270</v>
      </c>
      <c r="H62" s="55"/>
      <c r="I62" s="55"/>
      <c r="J62" s="55"/>
      <c r="K62" s="55"/>
      <c r="L62" s="55"/>
      <c r="M62" s="94">
        <f t="shared" ref="M62:M67" si="5">SUBTOTAL(9,G62:L62)</f>
        <v>270</v>
      </c>
      <c r="N62" s="93">
        <f t="shared" si="2"/>
        <v>270</v>
      </c>
    </row>
    <row r="63" spans="2:14">
      <c r="B63" s="101">
        <v>37</v>
      </c>
      <c r="C63" s="60"/>
      <c r="D63" s="60" t="s">
        <v>72</v>
      </c>
      <c r="E63" s="60" t="s">
        <v>73</v>
      </c>
      <c r="F63" s="60" t="s">
        <v>8</v>
      </c>
      <c r="G63" s="55">
        <v>269</v>
      </c>
      <c r="H63" s="55"/>
      <c r="I63" s="55"/>
      <c r="J63" s="55"/>
      <c r="K63" s="55"/>
      <c r="L63" s="55"/>
      <c r="M63" s="94">
        <f t="shared" si="5"/>
        <v>269</v>
      </c>
      <c r="N63" s="93">
        <f>AVERAGE(G63:M63)</f>
        <v>269</v>
      </c>
    </row>
    <row r="64" spans="2:14">
      <c r="B64" s="101">
        <v>37</v>
      </c>
      <c r="C64" s="55"/>
      <c r="D64" s="60" t="s">
        <v>139</v>
      </c>
      <c r="E64" s="60" t="s">
        <v>100</v>
      </c>
      <c r="F64" s="60" t="s">
        <v>15</v>
      </c>
      <c r="G64" s="55">
        <v>269</v>
      </c>
      <c r="H64" s="55"/>
      <c r="I64" s="55"/>
      <c r="J64" s="55"/>
      <c r="K64" s="55"/>
      <c r="L64" s="55"/>
      <c r="M64" s="94">
        <f t="shared" si="5"/>
        <v>269</v>
      </c>
      <c r="N64" s="93">
        <f>AVERAGE(G64:L64)</f>
        <v>269</v>
      </c>
    </row>
    <row r="65" spans="2:14">
      <c r="B65" s="101">
        <v>37</v>
      </c>
      <c r="C65" s="60"/>
      <c r="D65" s="60" t="s">
        <v>89</v>
      </c>
      <c r="E65" s="60" t="s">
        <v>90</v>
      </c>
      <c r="F65" s="60" t="s">
        <v>10</v>
      </c>
      <c r="G65" s="55">
        <v>269</v>
      </c>
      <c r="H65" s="55"/>
      <c r="I65" s="55"/>
      <c r="J65" s="55"/>
      <c r="K65" s="55"/>
      <c r="L65" s="55"/>
      <c r="M65" s="94">
        <f t="shared" si="5"/>
        <v>269</v>
      </c>
      <c r="N65" s="93">
        <f>AVERAGE(G65:L65)</f>
        <v>269</v>
      </c>
    </row>
    <row r="66" spans="2:14">
      <c r="B66" s="101">
        <v>37</v>
      </c>
      <c r="C66" s="60"/>
      <c r="D66" s="60" t="s">
        <v>116</v>
      </c>
      <c r="E66" s="60" t="s">
        <v>117</v>
      </c>
      <c r="F66" s="60" t="s">
        <v>8</v>
      </c>
      <c r="G66" s="55">
        <v>269</v>
      </c>
      <c r="H66" s="55"/>
      <c r="I66" s="55"/>
      <c r="J66" s="55"/>
      <c r="K66" s="55"/>
      <c r="L66" s="55"/>
      <c r="M66" s="94">
        <f t="shared" si="5"/>
        <v>269</v>
      </c>
      <c r="N66" s="93">
        <f>AVERAGE(G66:M66)</f>
        <v>269</v>
      </c>
    </row>
    <row r="67" spans="2:14">
      <c r="B67" s="101">
        <v>41</v>
      </c>
      <c r="C67" s="60"/>
      <c r="D67" s="60" t="s">
        <v>76</v>
      </c>
      <c r="E67" s="60" t="s">
        <v>77</v>
      </c>
      <c r="F67" s="60" t="s">
        <v>17</v>
      </c>
      <c r="G67" s="55">
        <v>268</v>
      </c>
      <c r="H67" s="55"/>
      <c r="I67" s="55"/>
      <c r="J67" s="55"/>
      <c r="K67" s="55"/>
      <c r="L67" s="55"/>
      <c r="M67" s="94">
        <f t="shared" si="5"/>
        <v>268</v>
      </c>
      <c r="N67" s="93">
        <f t="shared" ref="N67:N74" si="6">AVERAGE(G67:L67)</f>
        <v>268</v>
      </c>
    </row>
    <row r="68" spans="2:14">
      <c r="B68" s="101">
        <v>41</v>
      </c>
      <c r="C68" s="97" t="s">
        <v>138</v>
      </c>
      <c r="D68" s="60" t="s">
        <v>78</v>
      </c>
      <c r="E68" s="60" t="s">
        <v>79</v>
      </c>
      <c r="F68" s="60" t="s">
        <v>6</v>
      </c>
      <c r="G68" s="55">
        <v>268</v>
      </c>
      <c r="H68" s="55"/>
      <c r="I68" s="55"/>
      <c r="J68" s="55"/>
      <c r="K68" s="55"/>
      <c r="L68" s="55"/>
      <c r="M68" s="94">
        <f>SUBTOTAL(9,G68:K68)</f>
        <v>268</v>
      </c>
      <c r="N68" s="93">
        <f t="shared" si="6"/>
        <v>268</v>
      </c>
    </row>
    <row r="69" spans="2:14">
      <c r="B69" s="101">
        <v>43</v>
      </c>
      <c r="C69" s="55"/>
      <c r="D69" s="60" t="s">
        <v>149</v>
      </c>
      <c r="E69" s="60" t="s">
        <v>150</v>
      </c>
      <c r="F69" s="60" t="s">
        <v>23</v>
      </c>
      <c r="G69" s="55">
        <v>267</v>
      </c>
      <c r="H69" s="55"/>
      <c r="I69" s="55"/>
      <c r="J69" s="55"/>
      <c r="K69" s="55"/>
      <c r="L69" s="55"/>
      <c r="M69" s="94">
        <f>SUBTOTAL(9,G69:L69)</f>
        <v>267</v>
      </c>
      <c r="N69" s="93">
        <f t="shared" si="6"/>
        <v>267</v>
      </c>
    </row>
    <row r="70" spans="2:14">
      <c r="B70" s="101">
        <v>44</v>
      </c>
      <c r="C70" s="60"/>
      <c r="D70" s="60" t="s">
        <v>63</v>
      </c>
      <c r="E70" s="60" t="s">
        <v>127</v>
      </c>
      <c r="F70" s="60" t="s">
        <v>18</v>
      </c>
      <c r="G70" s="55">
        <v>266</v>
      </c>
      <c r="H70" s="55"/>
      <c r="I70" s="55"/>
      <c r="J70" s="55"/>
      <c r="K70" s="55"/>
      <c r="L70" s="55"/>
      <c r="M70" s="94">
        <f>SUBTOTAL(9,G70:L70)</f>
        <v>266</v>
      </c>
      <c r="N70" s="93">
        <f t="shared" si="6"/>
        <v>266</v>
      </c>
    </row>
    <row r="71" spans="2:14">
      <c r="B71" s="101">
        <v>45</v>
      </c>
      <c r="C71" s="55"/>
      <c r="D71" s="60" t="s">
        <v>51</v>
      </c>
      <c r="E71" s="60" t="s">
        <v>94</v>
      </c>
      <c r="F71" s="60" t="s">
        <v>7</v>
      </c>
      <c r="G71" s="55">
        <v>265</v>
      </c>
      <c r="H71" s="55"/>
      <c r="I71" s="55"/>
      <c r="J71" s="55"/>
      <c r="K71" s="55"/>
      <c r="L71" s="55"/>
      <c r="M71" s="94">
        <f>AVERAGE(G71:L71)</f>
        <v>265</v>
      </c>
      <c r="N71" s="93">
        <f t="shared" si="6"/>
        <v>265</v>
      </c>
    </row>
    <row r="72" spans="2:14">
      <c r="B72" s="101">
        <v>45</v>
      </c>
      <c r="C72" s="60"/>
      <c r="D72" s="60" t="s">
        <v>164</v>
      </c>
      <c r="E72" s="60" t="s">
        <v>165</v>
      </c>
      <c r="F72" s="60" t="s">
        <v>161</v>
      </c>
      <c r="G72" s="55">
        <v>265</v>
      </c>
      <c r="H72" s="55"/>
      <c r="I72" s="55"/>
      <c r="J72" s="55"/>
      <c r="K72" s="55"/>
      <c r="L72" s="55"/>
      <c r="M72" s="94">
        <f t="shared" ref="M72:M77" si="7">SUBTOTAL(9,G72:L72)</f>
        <v>265</v>
      </c>
      <c r="N72" s="93">
        <f t="shared" si="6"/>
        <v>265</v>
      </c>
    </row>
    <row r="73" spans="2:14">
      <c r="B73" s="101">
        <v>47</v>
      </c>
      <c r="C73" s="55"/>
      <c r="D73" s="60" t="s">
        <v>103</v>
      </c>
      <c r="E73" s="60" t="s">
        <v>104</v>
      </c>
      <c r="F73" s="60" t="s">
        <v>17</v>
      </c>
      <c r="G73" s="55">
        <v>264</v>
      </c>
      <c r="H73" s="55"/>
      <c r="I73" s="55"/>
      <c r="J73" s="55"/>
      <c r="K73" s="55"/>
      <c r="L73" s="55"/>
      <c r="M73" s="94">
        <f t="shared" si="7"/>
        <v>264</v>
      </c>
      <c r="N73" s="93">
        <f t="shared" si="6"/>
        <v>264</v>
      </c>
    </row>
    <row r="74" spans="2:14">
      <c r="B74" s="101">
        <v>47</v>
      </c>
      <c r="C74" s="55"/>
      <c r="D74" s="60" t="s">
        <v>76</v>
      </c>
      <c r="E74" s="60" t="s">
        <v>91</v>
      </c>
      <c r="F74" s="60" t="s">
        <v>17</v>
      </c>
      <c r="G74" s="55">
        <v>264</v>
      </c>
      <c r="H74" s="55"/>
      <c r="I74" s="55"/>
      <c r="J74" s="55"/>
      <c r="K74" s="55"/>
      <c r="L74" s="55"/>
      <c r="M74" s="94">
        <f t="shared" si="7"/>
        <v>264</v>
      </c>
      <c r="N74" s="93">
        <f t="shared" si="6"/>
        <v>264</v>
      </c>
    </row>
    <row r="75" spans="2:14">
      <c r="B75" s="101">
        <v>49</v>
      </c>
      <c r="C75" s="97" t="s">
        <v>138</v>
      </c>
      <c r="D75" s="60" t="s">
        <v>53</v>
      </c>
      <c r="E75" s="60" t="s">
        <v>67</v>
      </c>
      <c r="F75" s="60" t="s">
        <v>22</v>
      </c>
      <c r="G75" s="55">
        <v>263</v>
      </c>
      <c r="H75" s="55"/>
      <c r="I75" s="55"/>
      <c r="J75" s="55"/>
      <c r="K75" s="55"/>
      <c r="L75" s="55"/>
      <c r="M75" s="94">
        <f t="shared" si="7"/>
        <v>263</v>
      </c>
      <c r="N75" s="93">
        <f>AVERAGE(G75:M75)</f>
        <v>263</v>
      </c>
    </row>
    <row r="76" spans="2:14">
      <c r="B76" s="101">
        <v>49</v>
      </c>
      <c r="C76" s="60"/>
      <c r="D76" s="60" t="s">
        <v>105</v>
      </c>
      <c r="E76" s="60" t="s">
        <v>106</v>
      </c>
      <c r="F76" s="60" t="s">
        <v>22</v>
      </c>
      <c r="G76" s="55">
        <v>263</v>
      </c>
      <c r="H76" s="55"/>
      <c r="I76" s="55"/>
      <c r="J76" s="55"/>
      <c r="K76" s="55"/>
      <c r="L76" s="55"/>
      <c r="M76" s="94">
        <f t="shared" si="7"/>
        <v>263</v>
      </c>
      <c r="N76" s="93">
        <f>AVERAGE(G76:M76)</f>
        <v>263</v>
      </c>
    </row>
    <row r="77" spans="2:14">
      <c r="B77" s="101">
        <v>51</v>
      </c>
      <c r="C77" s="55"/>
      <c r="D77" s="60" t="s">
        <v>118</v>
      </c>
      <c r="E77" s="60" t="s">
        <v>119</v>
      </c>
      <c r="F77" s="60" t="s">
        <v>22</v>
      </c>
      <c r="G77" s="55">
        <v>260</v>
      </c>
      <c r="H77" s="55"/>
      <c r="I77" s="55"/>
      <c r="J77" s="55"/>
      <c r="K77" s="55"/>
      <c r="L77" s="55"/>
      <c r="M77" s="94">
        <f t="shared" si="7"/>
        <v>260</v>
      </c>
      <c r="N77" s="93">
        <f>AVERAGE(G77:M77)</f>
        <v>260</v>
      </c>
    </row>
    <row r="78" spans="2:14">
      <c r="B78" s="101">
        <v>52</v>
      </c>
      <c r="C78" s="60"/>
      <c r="D78" s="60" t="s">
        <v>123</v>
      </c>
      <c r="E78" s="60" t="s">
        <v>124</v>
      </c>
      <c r="F78" s="60" t="s">
        <v>6</v>
      </c>
      <c r="G78" s="55">
        <v>259</v>
      </c>
      <c r="H78" s="55"/>
      <c r="I78" s="55"/>
      <c r="J78" s="55"/>
      <c r="K78" s="55"/>
      <c r="L78" s="55"/>
      <c r="M78" s="94">
        <f>SUBTOTAL(9,G78:K78)</f>
        <v>259</v>
      </c>
      <c r="N78" s="93">
        <f t="shared" ref="N78:N84" si="8">AVERAGE(G78:L78)</f>
        <v>259</v>
      </c>
    </row>
    <row r="79" spans="2:14">
      <c r="B79" s="101">
        <v>53</v>
      </c>
      <c r="C79" s="55"/>
      <c r="D79" s="60" t="s">
        <v>142</v>
      </c>
      <c r="E79" s="60" t="s">
        <v>143</v>
      </c>
      <c r="F79" s="60" t="s">
        <v>15</v>
      </c>
      <c r="G79" s="55">
        <v>258</v>
      </c>
      <c r="H79" s="55"/>
      <c r="I79" s="55"/>
      <c r="J79" s="55"/>
      <c r="K79" s="55"/>
      <c r="L79" s="55"/>
      <c r="M79" s="94">
        <f>SUBTOTAL(9,G79:L79)</f>
        <v>258</v>
      </c>
      <c r="N79" s="93">
        <f t="shared" si="8"/>
        <v>258</v>
      </c>
    </row>
    <row r="80" spans="2:14">
      <c r="B80" s="101">
        <v>53</v>
      </c>
      <c r="C80" s="55"/>
      <c r="D80" s="60" t="s">
        <v>78</v>
      </c>
      <c r="E80" s="60" t="s">
        <v>100</v>
      </c>
      <c r="F80" s="60" t="s">
        <v>6</v>
      </c>
      <c r="G80" s="55">
        <v>258</v>
      </c>
      <c r="H80" s="55"/>
      <c r="I80" s="55"/>
      <c r="J80" s="55"/>
      <c r="K80" s="55"/>
      <c r="L80" s="55"/>
      <c r="M80" s="94">
        <f>SUBTOTAL(9,G80:K80)</f>
        <v>258</v>
      </c>
      <c r="N80" s="93">
        <f t="shared" si="8"/>
        <v>258</v>
      </c>
    </row>
    <row r="81" spans="2:14">
      <c r="B81" s="101">
        <v>53</v>
      </c>
      <c r="C81" s="97" t="s">
        <v>138</v>
      </c>
      <c r="D81" s="60" t="s">
        <v>66</v>
      </c>
      <c r="E81" s="60" t="s">
        <v>166</v>
      </c>
      <c r="F81" s="60" t="s">
        <v>161</v>
      </c>
      <c r="G81" s="55">
        <v>258</v>
      </c>
      <c r="H81" s="55"/>
      <c r="I81" s="55"/>
      <c r="J81" s="55"/>
      <c r="K81" s="55"/>
      <c r="L81" s="55"/>
      <c r="M81" s="94">
        <f t="shared" ref="M81:M94" si="9">SUBTOTAL(9,G81:L81)</f>
        <v>258</v>
      </c>
      <c r="N81" s="93">
        <f t="shared" si="8"/>
        <v>258</v>
      </c>
    </row>
    <row r="82" spans="2:14">
      <c r="B82" s="101">
        <v>56</v>
      </c>
      <c r="C82" s="60"/>
      <c r="D82" s="60" t="s">
        <v>167</v>
      </c>
      <c r="E82" s="60" t="s">
        <v>168</v>
      </c>
      <c r="F82" s="60" t="s">
        <v>161</v>
      </c>
      <c r="G82" s="55">
        <v>257</v>
      </c>
      <c r="H82" s="55"/>
      <c r="I82" s="55"/>
      <c r="J82" s="55"/>
      <c r="K82" s="55"/>
      <c r="L82" s="55"/>
      <c r="M82" s="94">
        <f t="shared" si="9"/>
        <v>257</v>
      </c>
      <c r="N82" s="93">
        <f t="shared" si="8"/>
        <v>257</v>
      </c>
    </row>
    <row r="83" spans="2:14">
      <c r="B83" s="101">
        <v>57</v>
      </c>
      <c r="C83" s="55"/>
      <c r="D83" s="60" t="s">
        <v>63</v>
      </c>
      <c r="E83" s="60" t="s">
        <v>60</v>
      </c>
      <c r="F83" s="60" t="s">
        <v>18</v>
      </c>
      <c r="G83" s="55">
        <v>254</v>
      </c>
      <c r="H83" s="55"/>
      <c r="I83" s="55"/>
      <c r="J83" s="55"/>
      <c r="K83" s="55"/>
      <c r="L83" s="55"/>
      <c r="M83" s="94">
        <f t="shared" si="9"/>
        <v>254</v>
      </c>
      <c r="N83" s="93">
        <f t="shared" si="8"/>
        <v>254</v>
      </c>
    </row>
    <row r="84" spans="2:14">
      <c r="B84" s="101">
        <v>58</v>
      </c>
      <c r="C84" s="97" t="s">
        <v>157</v>
      </c>
      <c r="D84" s="60" t="s">
        <v>154</v>
      </c>
      <c r="E84" s="60" t="s">
        <v>155</v>
      </c>
      <c r="F84" s="60" t="s">
        <v>13</v>
      </c>
      <c r="G84" s="55">
        <v>252</v>
      </c>
      <c r="H84" s="55"/>
      <c r="I84" s="55"/>
      <c r="J84" s="55"/>
      <c r="K84" s="55"/>
      <c r="L84" s="55"/>
      <c r="M84" s="94">
        <f t="shared" si="9"/>
        <v>252</v>
      </c>
      <c r="N84" s="93">
        <f t="shared" si="8"/>
        <v>252</v>
      </c>
    </row>
    <row r="85" spans="2:14">
      <c r="B85" s="101">
        <v>58</v>
      </c>
      <c r="C85" s="55"/>
      <c r="D85" s="60" t="s">
        <v>120</v>
      </c>
      <c r="E85" s="60" t="s">
        <v>121</v>
      </c>
      <c r="F85" s="60" t="s">
        <v>22</v>
      </c>
      <c r="G85" s="55">
        <v>252</v>
      </c>
      <c r="H85" s="55"/>
      <c r="I85" s="55"/>
      <c r="J85" s="55"/>
      <c r="K85" s="55"/>
      <c r="L85" s="55"/>
      <c r="M85" s="94">
        <f t="shared" si="9"/>
        <v>252</v>
      </c>
      <c r="N85" s="93">
        <f>AVERAGE(G85:M85)</f>
        <v>252</v>
      </c>
    </row>
    <row r="86" spans="2:14">
      <c r="B86" s="101">
        <v>60</v>
      </c>
      <c r="C86" s="60"/>
      <c r="D86" s="60" t="s">
        <v>170</v>
      </c>
      <c r="E86" s="60" t="s">
        <v>171</v>
      </c>
      <c r="F86" s="60" t="s">
        <v>4</v>
      </c>
      <c r="G86" s="55">
        <v>251</v>
      </c>
      <c r="H86" s="55"/>
      <c r="I86" s="55"/>
      <c r="J86" s="55"/>
      <c r="K86" s="55"/>
      <c r="L86" s="55"/>
      <c r="M86" s="94">
        <f t="shared" si="9"/>
        <v>251</v>
      </c>
      <c r="N86" s="93">
        <f>AVERAGE(G86:L86)</f>
        <v>251</v>
      </c>
    </row>
    <row r="87" spans="2:14">
      <c r="B87" s="101">
        <v>61</v>
      </c>
      <c r="C87" s="55"/>
      <c r="D87" s="60" t="s">
        <v>95</v>
      </c>
      <c r="E87" s="60" t="s">
        <v>96</v>
      </c>
      <c r="F87" s="60" t="s">
        <v>14</v>
      </c>
      <c r="G87" s="55">
        <v>250</v>
      </c>
      <c r="H87" s="55"/>
      <c r="I87" s="55"/>
      <c r="J87" s="55"/>
      <c r="K87" s="55"/>
      <c r="L87" s="55"/>
      <c r="M87" s="94">
        <f t="shared" si="9"/>
        <v>250</v>
      </c>
      <c r="N87" s="93">
        <f>AVERAGE(G87:L87)</f>
        <v>250</v>
      </c>
    </row>
    <row r="88" spans="2:14">
      <c r="B88" s="101">
        <v>62</v>
      </c>
      <c r="C88" s="60"/>
      <c r="D88" s="60" t="s">
        <v>97</v>
      </c>
      <c r="E88" s="60" t="s">
        <v>145</v>
      </c>
      <c r="F88" s="60" t="s">
        <v>8</v>
      </c>
      <c r="G88" s="55">
        <v>249</v>
      </c>
      <c r="H88" s="55"/>
      <c r="I88" s="55"/>
      <c r="J88" s="55"/>
      <c r="K88" s="55"/>
      <c r="L88" s="55"/>
      <c r="M88" s="94">
        <f t="shared" si="9"/>
        <v>249</v>
      </c>
      <c r="N88" s="93">
        <f>AVERAGE(G88:M88)</f>
        <v>249</v>
      </c>
    </row>
    <row r="89" spans="2:14">
      <c r="B89" s="101">
        <v>63</v>
      </c>
      <c r="C89" s="55"/>
      <c r="D89" s="60" t="s">
        <v>111</v>
      </c>
      <c r="E89" s="60" t="s">
        <v>112</v>
      </c>
      <c r="F89" s="60" t="s">
        <v>17</v>
      </c>
      <c r="G89" s="55">
        <v>248</v>
      </c>
      <c r="H89" s="55"/>
      <c r="I89" s="55"/>
      <c r="J89" s="55"/>
      <c r="K89" s="55"/>
      <c r="L89" s="55"/>
      <c r="M89" s="94">
        <f t="shared" si="9"/>
        <v>248</v>
      </c>
      <c r="N89" s="93">
        <f t="shared" ref="N89:N94" si="10">AVERAGE(G89:L89)</f>
        <v>248</v>
      </c>
    </row>
    <row r="90" spans="2:14">
      <c r="B90" s="101">
        <v>63</v>
      </c>
      <c r="C90" s="58"/>
      <c r="D90" s="60" t="s">
        <v>113</v>
      </c>
      <c r="E90" s="60" t="s">
        <v>102</v>
      </c>
      <c r="F90" s="60" t="s">
        <v>14</v>
      </c>
      <c r="G90" s="55">
        <v>248</v>
      </c>
      <c r="H90" s="55"/>
      <c r="I90" s="55"/>
      <c r="J90" s="55"/>
      <c r="K90" s="55"/>
      <c r="L90" s="55"/>
      <c r="M90" s="94">
        <f t="shared" si="9"/>
        <v>248</v>
      </c>
      <c r="N90" s="93">
        <f t="shared" si="10"/>
        <v>248</v>
      </c>
    </row>
    <row r="91" spans="2:14">
      <c r="B91" s="101">
        <v>65</v>
      </c>
      <c r="C91" s="55"/>
      <c r="D91" s="60" t="s">
        <v>108</v>
      </c>
      <c r="E91" s="60" t="s">
        <v>158</v>
      </c>
      <c r="F91" s="60" t="s">
        <v>14</v>
      </c>
      <c r="G91" s="55">
        <v>247</v>
      </c>
      <c r="H91" s="55"/>
      <c r="I91" s="55"/>
      <c r="J91" s="55"/>
      <c r="K91" s="55"/>
      <c r="L91" s="55"/>
      <c r="M91" s="94">
        <f t="shared" si="9"/>
        <v>247</v>
      </c>
      <c r="N91" s="93">
        <f t="shared" si="10"/>
        <v>247</v>
      </c>
    </row>
    <row r="92" spans="2:14">
      <c r="B92" s="101">
        <v>66</v>
      </c>
      <c r="C92" s="55"/>
      <c r="D92" s="60" t="s">
        <v>125</v>
      </c>
      <c r="E92" s="60" t="s">
        <v>126</v>
      </c>
      <c r="F92" s="60" t="s">
        <v>15</v>
      </c>
      <c r="G92" s="55">
        <v>235</v>
      </c>
      <c r="H92" s="55"/>
      <c r="I92" s="55"/>
      <c r="J92" s="55"/>
      <c r="K92" s="55"/>
      <c r="L92" s="55"/>
      <c r="M92" s="94">
        <f t="shared" si="9"/>
        <v>235</v>
      </c>
      <c r="N92" s="93">
        <f t="shared" si="10"/>
        <v>235</v>
      </c>
    </row>
    <row r="93" spans="2:14">
      <c r="B93" s="101">
        <v>67</v>
      </c>
      <c r="C93" s="55"/>
      <c r="D93" s="60" t="s">
        <v>159</v>
      </c>
      <c r="E93" s="60" t="s">
        <v>160</v>
      </c>
      <c r="F93" s="60" t="s">
        <v>14</v>
      </c>
      <c r="G93" s="55">
        <v>225</v>
      </c>
      <c r="H93" s="55"/>
      <c r="I93" s="55"/>
      <c r="J93" s="55"/>
      <c r="K93" s="55"/>
      <c r="L93" s="55"/>
      <c r="M93" s="94">
        <f t="shared" si="9"/>
        <v>225</v>
      </c>
      <c r="N93" s="93">
        <f t="shared" si="10"/>
        <v>225</v>
      </c>
    </row>
    <row r="94" spans="2:14">
      <c r="B94" s="101">
        <v>68</v>
      </c>
      <c r="C94" s="55"/>
      <c r="D94" s="60" t="s">
        <v>140</v>
      </c>
      <c r="E94" s="60" t="s">
        <v>141</v>
      </c>
      <c r="F94" s="60" t="s">
        <v>15</v>
      </c>
      <c r="G94" s="55">
        <v>193</v>
      </c>
      <c r="H94" s="55"/>
      <c r="I94" s="55"/>
      <c r="J94" s="55"/>
      <c r="K94" s="55"/>
      <c r="L94" s="55"/>
      <c r="M94" s="94">
        <f t="shared" si="9"/>
        <v>193</v>
      </c>
      <c r="N94" s="93">
        <f t="shared" si="10"/>
        <v>193</v>
      </c>
    </row>
    <row r="95" spans="2:14">
      <c r="B95" s="101">
        <v>69</v>
      </c>
      <c r="C95" s="55"/>
      <c r="D95" s="60"/>
      <c r="E95" s="60"/>
      <c r="F95" s="60" t="s">
        <v>173</v>
      </c>
      <c r="G95" s="60"/>
      <c r="H95" s="60"/>
      <c r="I95" s="60"/>
      <c r="J95" s="60"/>
      <c r="K95" s="60"/>
      <c r="L95" s="60"/>
      <c r="M95" s="95"/>
      <c r="N95" s="91"/>
    </row>
    <row r="96" spans="2:14" ht="15" customHeight="1" thickBot="1">
      <c r="B96" s="102">
        <v>70</v>
      </c>
      <c r="C96" s="76"/>
      <c r="D96" s="92"/>
      <c r="E96" s="92"/>
      <c r="F96" s="92" t="s">
        <v>173</v>
      </c>
      <c r="G96" s="92"/>
      <c r="H96" s="92"/>
      <c r="I96" s="92"/>
      <c r="J96" s="92"/>
      <c r="K96" s="92"/>
      <c r="L96" s="105" t="s">
        <v>177</v>
      </c>
      <c r="M96" s="106"/>
      <c r="N96" s="107"/>
    </row>
    <row r="97" spans="2:14">
      <c r="B97" s="103">
        <v>71</v>
      </c>
      <c r="C97" s="61"/>
      <c r="D97" s="61"/>
      <c r="E97" s="61"/>
      <c r="F97" s="61" t="s">
        <v>173</v>
      </c>
      <c r="G97" s="61"/>
      <c r="H97" s="61"/>
      <c r="I97" s="61"/>
      <c r="J97" s="61"/>
      <c r="K97" s="61"/>
      <c r="L97" s="61"/>
      <c r="M97" s="88"/>
      <c r="N97" s="89"/>
    </row>
    <row r="98" spans="2:14">
      <c r="B98" s="103">
        <v>72</v>
      </c>
    </row>
    <row r="99" spans="2:14">
      <c r="B99" s="96">
        <v>73</v>
      </c>
    </row>
    <row r="100" spans="2:14">
      <c r="B100" s="96">
        <v>74</v>
      </c>
    </row>
    <row r="101" spans="2:14">
      <c r="B101" s="96">
        <v>75</v>
      </c>
    </row>
    <row r="102" spans="2:14">
      <c r="B102" s="96">
        <v>76</v>
      </c>
    </row>
    <row r="103" spans="2:14">
      <c r="B103" s="96">
        <v>77</v>
      </c>
    </row>
  </sheetData>
  <autoFilter ref="B26:N103" xr:uid="{71A1E606-03C7-4043-80FA-CC70E306D59B}"/>
  <sortState xmlns:xlrd2="http://schemas.microsoft.com/office/spreadsheetml/2017/richdata2" ref="F9:N22">
    <sortCondition descending="1" ref="M9:M22"/>
  </sortState>
  <mergeCells count="6">
    <mergeCell ref="L96:N96"/>
    <mergeCell ref="B24:N24"/>
    <mergeCell ref="B4:D4"/>
    <mergeCell ref="E4:J4"/>
    <mergeCell ref="K4:N4"/>
    <mergeCell ref="E5:J5"/>
  </mergeCells>
  <phoneticPr fontId="11" type="noConversion"/>
  <printOptions horizontalCentered="1" verticalCentered="1"/>
  <pageMargins left="0.70866141732283472" right="0.70866141732283472" top="0" bottom="0" header="0.31496062992125984" footer="0.31496062992125984"/>
  <pageSetup paperSize="9" scale="70" orientation="portrait" horizontalDpi="4294967293" verticalDpi="0" r:id="rId1"/>
  <rowBreaks count="5" manualBreakCount="5">
    <brk id="23" max="14" man="1"/>
    <brk id="106" max="16383" man="1"/>
    <brk id="110" max="16383" man="1"/>
    <brk id="111" max="16383" man="1"/>
    <brk id="116" max="14" man="1"/>
  </rowBreaks>
  <ignoredErrors>
    <ignoredError sqref="M71:N88 N63:N66 M44:M50 N31:N36 M32:M37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Termine</vt:lpstr>
      <vt:lpstr>Ergebnisse</vt:lpstr>
      <vt:lpstr>Ergebnisse!Druckbereich</vt:lpstr>
      <vt:lpstr>Termine!Druckbereich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Kaiser</dc:creator>
  <cp:lastModifiedBy>Wolfgang Schöllhammer</cp:lastModifiedBy>
  <cp:lastPrinted>2026-09-29T11:58:59Z</cp:lastPrinted>
  <dcterms:created xsi:type="dcterms:W3CDTF">2026-07-08T15:35:46Z</dcterms:created>
  <dcterms:modified xsi:type="dcterms:W3CDTF">2026-09-29T12:45:57Z</dcterms:modified>
</cp:coreProperties>
</file>